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E3CA9A62-67C9-4D2F-B3E5-01C02AD11A20}" xr6:coauthVersionLast="45" xr6:coauthVersionMax="45" xr10:uidLastSave="{00000000-0000-0000-0000-000000000000}"/>
  <bookViews>
    <workbookView xWindow="-108" yWindow="-108" windowWidth="23256" windowHeight="12576" xr2:uid="{4FA4C70B-F4C6-48B4-8847-0842A27B54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G45" i="1"/>
  <c r="G33" i="1" l="1"/>
  <c r="G14" i="1"/>
  <c r="G60" i="1" l="1"/>
  <c r="G50" i="1" l="1"/>
  <c r="G61" i="1" s="1"/>
</calcChain>
</file>

<file path=xl/sharedStrings.xml><?xml version="1.0" encoding="utf-8"?>
<sst xmlns="http://schemas.openxmlformats.org/spreadsheetml/2006/main" count="111" uniqueCount="76">
  <si>
    <t xml:space="preserve">STATEMENT OF GENDER AND DEVELOPMENT (GAD) </t>
  </si>
  <si>
    <t>FY 2020 BY ATRIBUTION</t>
  </si>
  <si>
    <t>1.) OFFICE OF THE MAYOR'S OFFICE</t>
  </si>
  <si>
    <t>2.)OFFICE OF THE HEALTH OFFICE</t>
  </si>
  <si>
    <t>3.)OFFICE OF THE MSWDO</t>
  </si>
  <si>
    <t>AMOUNT</t>
  </si>
  <si>
    <t>b.</t>
  </si>
  <si>
    <t>c.</t>
  </si>
  <si>
    <t>a.</t>
  </si>
  <si>
    <t>d.</t>
  </si>
  <si>
    <t>e.</t>
  </si>
  <si>
    <t>SPES Wages</t>
  </si>
  <si>
    <t>SPES Orientation</t>
  </si>
  <si>
    <t>Career Advocary</t>
  </si>
  <si>
    <t>Capability Building GFPS/GAD</t>
  </si>
  <si>
    <t>Capability Building/Livelihood Skill Training PESO</t>
  </si>
  <si>
    <t>f.</t>
  </si>
  <si>
    <t>Burial and Medical Assistance</t>
  </si>
  <si>
    <t>SOCA</t>
  </si>
  <si>
    <t>IP'S DAY</t>
  </si>
  <si>
    <t>g.</t>
  </si>
  <si>
    <t>h.</t>
  </si>
  <si>
    <t>i.</t>
  </si>
  <si>
    <t>j.</t>
  </si>
  <si>
    <t>Sub-Total</t>
  </si>
  <si>
    <t>Other General Services (BNS/BHW/JO)</t>
  </si>
  <si>
    <t>Expanded Immunization Program</t>
  </si>
  <si>
    <t>Medical Caravan - (Annual &amp; Quarterly)</t>
  </si>
  <si>
    <t>Araw Medical Outreach</t>
  </si>
  <si>
    <t>Dengue Program GAD</t>
  </si>
  <si>
    <t>BLS Training Annually GAD</t>
  </si>
  <si>
    <t>Health and Nutrition Maternal Child Care</t>
  </si>
  <si>
    <t>Environmental Sanitation</t>
  </si>
  <si>
    <t>Suicide Prevention Campaign GAD</t>
  </si>
  <si>
    <t>Newborn Screening Program GAD</t>
  </si>
  <si>
    <t>HIV/AIDS Campaign GAD</t>
  </si>
  <si>
    <t>Adolescent Health Awareness Program GAD</t>
  </si>
  <si>
    <t>Day Care Worker</t>
  </si>
  <si>
    <t>Youth Program</t>
  </si>
  <si>
    <t>Emergency Assistance Program</t>
  </si>
  <si>
    <t>Philhealth for Indigent</t>
  </si>
  <si>
    <t>Person W/Disbility Welfare Prog.(PWD)</t>
  </si>
  <si>
    <t>Laptop &amp; Printer - GAD</t>
  </si>
  <si>
    <t>GRAND TOTAL</t>
  </si>
  <si>
    <t>Crisis Intervention Center</t>
  </si>
  <si>
    <t>Construction of Sanitary Toilet (at the Mun. Health Center</t>
  </si>
  <si>
    <t>k.</t>
  </si>
  <si>
    <t>l.</t>
  </si>
  <si>
    <t>m.</t>
  </si>
  <si>
    <t>o.</t>
  </si>
  <si>
    <t>p.</t>
  </si>
  <si>
    <t>q.</t>
  </si>
  <si>
    <t>4.)OFFICE OF THE PNP</t>
  </si>
  <si>
    <t>Laptop GAD</t>
  </si>
  <si>
    <t xml:space="preserve"> </t>
  </si>
  <si>
    <t>5.)20% DEVELOPMENT FUND</t>
  </si>
  <si>
    <t>6.)5% CALAMITY FUND</t>
  </si>
  <si>
    <t>Traveling Expenses Transportation BAWC Victim GAD</t>
  </si>
  <si>
    <t>Conduct Clean-up drive/activities</t>
  </si>
  <si>
    <t>Conduct of Information Caravan</t>
  </si>
  <si>
    <t>Projector</t>
  </si>
  <si>
    <t>NYC</t>
  </si>
  <si>
    <t xml:space="preserve">Improvement Municipal Gymnasium </t>
  </si>
  <si>
    <t>Mental health Program</t>
  </si>
  <si>
    <t>NDC</t>
  </si>
  <si>
    <t>Child welfare program</t>
  </si>
  <si>
    <t>Family Planning</t>
  </si>
  <si>
    <t>TB DOTS program</t>
  </si>
  <si>
    <t>Approved by:</t>
  </si>
  <si>
    <t>Prepared by:</t>
  </si>
  <si>
    <t>DAPHNIE D. RAMIREZ</t>
  </si>
  <si>
    <t>GERMILIZA M. ALANO</t>
  </si>
  <si>
    <t>Municipal Budget Officer</t>
  </si>
  <si>
    <t>Social Welfare Officer I</t>
  </si>
  <si>
    <t>Woman Welfare Program</t>
  </si>
  <si>
    <t>Counterpart to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</si>
</sst>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43" fontId="3" fillId="0" borderId="0" xfId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3" fontId="3" fillId="0" borderId="0" xfId="2" applyFont="1" applyBorder="1"/>
    <xf numFmtId="43" fontId="4" fillId="0" borderId="2" xfId="2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Fill="1" applyBorder="1"/>
    <xf numFmtId="43" fontId="5" fillId="0" borderId="0" xfId="1" applyFont="1" applyBorder="1" applyAlignment="1"/>
    <xf numFmtId="0" fontId="4" fillId="0" borderId="0" xfId="0" applyFont="1" applyAlignment="1">
      <alignment horizontal="right"/>
    </xf>
    <xf numFmtId="43" fontId="4" fillId="0" borderId="2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2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3" fillId="0" borderId="0" xfId="1" applyFont="1" applyBorder="1" applyAlignment="1">
      <alignment vertical="center"/>
    </xf>
    <xf numFmtId="43" fontId="5" fillId="0" borderId="0" xfId="1" applyFont="1" applyBorder="1"/>
    <xf numFmtId="43" fontId="3" fillId="0" borderId="0" xfId="1" applyFont="1"/>
    <xf numFmtId="43" fontId="4" fillId="0" borderId="3" xfId="0" applyNumberFormat="1" applyFont="1" applyBorder="1"/>
    <xf numFmtId="43" fontId="6" fillId="0" borderId="0" xfId="1" applyFont="1" applyBorder="1"/>
    <xf numFmtId="43" fontId="7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5" fillId="0" borderId="0" xfId="2" applyFont="1" applyBorder="1"/>
    <xf numFmtId="43" fontId="8" fillId="0" borderId="0" xfId="1" applyFont="1" applyBorder="1" applyAlignment="1"/>
    <xf numFmtId="43" fontId="5" fillId="0" borderId="0" xfId="1" applyFont="1"/>
    <xf numFmtId="0" fontId="0" fillId="0" borderId="0" xfId="0" applyAlignment="1">
      <alignment horizontal="right"/>
    </xf>
  </cellXfs>
  <cellStyles count="3">
    <cellStyle name="Comma" xfId="1" builtinId="3"/>
    <cellStyle name="Comma 2" xfId="2" xr:uid="{0C88E724-04A0-4AF4-95AD-945596F59B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D62F-31B1-467C-9558-DEF0F489DE3A}">
  <dimension ref="A1:G69"/>
  <sheetViews>
    <sheetView tabSelected="1" topLeftCell="A38" workbookViewId="0">
      <selection activeCell="K59" sqref="K59"/>
    </sheetView>
  </sheetViews>
  <sheetFormatPr defaultRowHeight="14.4" x14ac:dyDescent="0.3"/>
  <cols>
    <col min="1" max="1" width="2.21875" customWidth="1"/>
    <col min="2" max="2" width="3.21875" customWidth="1"/>
    <col min="5" max="5" width="19.77734375" customWidth="1"/>
    <col min="6" max="6" width="15.44140625" customWidth="1"/>
    <col min="7" max="7" width="15.77734375" customWidth="1"/>
  </cols>
  <sheetData>
    <row r="1" spans="1:7" ht="15.6" x14ac:dyDescent="0.3">
      <c r="A1" s="26" t="s">
        <v>0</v>
      </c>
      <c r="B1" s="26"/>
      <c r="C1" s="26"/>
      <c r="D1" s="26"/>
      <c r="E1" s="26"/>
      <c r="F1" s="26"/>
      <c r="G1" s="26"/>
    </row>
    <row r="2" spans="1:7" x14ac:dyDescent="0.3">
      <c r="A2" s="27" t="s">
        <v>1</v>
      </c>
      <c r="B2" s="27"/>
      <c r="C2" s="27"/>
      <c r="D2" s="27"/>
      <c r="E2" s="27"/>
      <c r="F2" s="27"/>
      <c r="G2" s="27"/>
    </row>
    <row r="3" spans="1:7" s="8" customFormat="1" ht="12" customHeight="1" x14ac:dyDescent="0.3">
      <c r="A3" s="7" t="s">
        <v>2</v>
      </c>
      <c r="G3" s="9" t="s">
        <v>5</v>
      </c>
    </row>
    <row r="4" spans="1:7" s="8" customFormat="1" ht="12" customHeight="1" x14ac:dyDescent="0.3">
      <c r="B4" s="8" t="s">
        <v>8</v>
      </c>
      <c r="C4" s="8" t="s">
        <v>11</v>
      </c>
      <c r="G4" s="12">
        <v>300000</v>
      </c>
    </row>
    <row r="5" spans="1:7" s="8" customFormat="1" ht="12" customHeight="1" x14ac:dyDescent="0.3">
      <c r="B5" s="8" t="s">
        <v>6</v>
      </c>
      <c r="C5" s="10" t="s">
        <v>12</v>
      </c>
      <c r="G5" s="12">
        <v>5000</v>
      </c>
    </row>
    <row r="6" spans="1:7" s="8" customFormat="1" ht="12" customHeight="1" x14ac:dyDescent="0.3">
      <c r="B6" s="8" t="s">
        <v>7</v>
      </c>
      <c r="C6" s="10" t="s">
        <v>13</v>
      </c>
      <c r="G6" s="12">
        <v>5000</v>
      </c>
    </row>
    <row r="7" spans="1:7" s="8" customFormat="1" ht="12" customHeight="1" x14ac:dyDescent="0.3">
      <c r="B7" s="8" t="s">
        <v>9</v>
      </c>
      <c r="C7" s="11" t="s">
        <v>15</v>
      </c>
      <c r="G7" s="12">
        <v>50000</v>
      </c>
    </row>
    <row r="8" spans="1:7" s="8" customFormat="1" ht="12" customHeight="1" x14ac:dyDescent="0.3">
      <c r="B8" s="8" t="s">
        <v>10</v>
      </c>
      <c r="C8" s="10" t="s">
        <v>14</v>
      </c>
      <c r="G8" s="12">
        <v>334292.15000000002</v>
      </c>
    </row>
    <row r="9" spans="1:7" s="8" customFormat="1" ht="12" customHeight="1" x14ac:dyDescent="0.3">
      <c r="B9" s="8" t="s">
        <v>16</v>
      </c>
      <c r="C9" s="11" t="s">
        <v>17</v>
      </c>
      <c r="G9" s="12">
        <v>200000</v>
      </c>
    </row>
    <row r="10" spans="1:7" s="8" customFormat="1" ht="12" customHeight="1" x14ac:dyDescent="0.3">
      <c r="B10" s="8" t="s">
        <v>20</v>
      </c>
      <c r="C10" s="11" t="s">
        <v>18</v>
      </c>
      <c r="G10" s="12">
        <v>100000</v>
      </c>
    </row>
    <row r="11" spans="1:7" s="8" customFormat="1" ht="12" customHeight="1" x14ac:dyDescent="0.3">
      <c r="B11" s="8" t="s">
        <v>21</v>
      </c>
      <c r="C11" s="11" t="s">
        <v>19</v>
      </c>
      <c r="G11" s="12">
        <v>50000</v>
      </c>
    </row>
    <row r="12" spans="1:7" s="8" customFormat="1" ht="12" customHeight="1" x14ac:dyDescent="0.3">
      <c r="B12" s="8" t="s">
        <v>22</v>
      </c>
      <c r="C12" t="s">
        <v>59</v>
      </c>
      <c r="G12" s="30">
        <v>140000</v>
      </c>
    </row>
    <row r="13" spans="1:7" s="8" customFormat="1" ht="12" customHeight="1" x14ac:dyDescent="0.3">
      <c r="C13" s="11" t="s">
        <v>61</v>
      </c>
      <c r="G13" s="30">
        <v>35998.800000000003</v>
      </c>
    </row>
    <row r="14" spans="1:7" s="8" customFormat="1" ht="12" customHeight="1" x14ac:dyDescent="0.3">
      <c r="C14"/>
      <c r="F14" s="13" t="s">
        <v>24</v>
      </c>
      <c r="G14" s="14">
        <f>SUM(G4:G13)</f>
        <v>1220290.95</v>
      </c>
    </row>
    <row r="15" spans="1:7" s="8" customFormat="1" ht="6.6" customHeight="1" x14ac:dyDescent="0.3">
      <c r="C15" s="11"/>
    </row>
    <row r="16" spans="1:7" s="8" customFormat="1" ht="12" customHeight="1" x14ac:dyDescent="0.3">
      <c r="A16" s="7" t="s">
        <v>3</v>
      </c>
      <c r="G16" s="9" t="s">
        <v>5</v>
      </c>
    </row>
    <row r="17" spans="2:7" s="8" customFormat="1" ht="12" customHeight="1" x14ac:dyDescent="0.3">
      <c r="B17" s="8" t="s">
        <v>8</v>
      </c>
      <c r="C17" s="4" t="s">
        <v>25</v>
      </c>
      <c r="D17" s="4"/>
      <c r="E17" s="15"/>
      <c r="F17" s="15"/>
      <c r="G17" s="21">
        <v>300000</v>
      </c>
    </row>
    <row r="18" spans="2:7" s="8" customFormat="1" ht="12" customHeight="1" x14ac:dyDescent="0.3">
      <c r="B18" s="8" t="s">
        <v>6</v>
      </c>
      <c r="C18" s="4" t="s">
        <v>31</v>
      </c>
      <c r="D18" s="4"/>
      <c r="E18" s="15"/>
      <c r="F18" s="15"/>
      <c r="G18" s="21">
        <v>80000</v>
      </c>
    </row>
    <row r="19" spans="2:7" s="8" customFormat="1" ht="12" customHeight="1" x14ac:dyDescent="0.3">
      <c r="B19" s="8" t="s">
        <v>7</v>
      </c>
      <c r="C19" s="4" t="s">
        <v>32</v>
      </c>
      <c r="D19" s="4"/>
      <c r="E19" s="15"/>
      <c r="F19" s="15"/>
      <c r="G19" s="21">
        <v>50000</v>
      </c>
    </row>
    <row r="20" spans="2:7" s="8" customFormat="1" ht="12" customHeight="1" x14ac:dyDescent="0.3">
      <c r="B20" s="8" t="s">
        <v>9</v>
      </c>
      <c r="C20" s="3" t="s">
        <v>26</v>
      </c>
      <c r="D20" s="15"/>
      <c r="E20" s="15"/>
      <c r="F20" s="15"/>
      <c r="G20" s="21">
        <v>25000</v>
      </c>
    </row>
    <row r="21" spans="2:7" s="8" customFormat="1" ht="12" customHeight="1" x14ac:dyDescent="0.3">
      <c r="B21" s="8" t="s">
        <v>10</v>
      </c>
      <c r="C21" s="3" t="s">
        <v>27</v>
      </c>
      <c r="D21" s="15"/>
      <c r="E21" s="15"/>
      <c r="F21" s="15"/>
      <c r="G21" s="21">
        <v>300000</v>
      </c>
    </row>
    <row r="22" spans="2:7" s="8" customFormat="1" ht="12" customHeight="1" x14ac:dyDescent="0.3">
      <c r="B22" s="8" t="s">
        <v>16</v>
      </c>
      <c r="C22" s="3" t="s">
        <v>28</v>
      </c>
      <c r="D22" s="15"/>
      <c r="E22" s="15"/>
      <c r="F22" s="15"/>
      <c r="G22" s="21">
        <v>300000</v>
      </c>
    </row>
    <row r="23" spans="2:7" s="8" customFormat="1" ht="12" customHeight="1" x14ac:dyDescent="0.3">
      <c r="B23" s="8" t="s">
        <v>20</v>
      </c>
      <c r="C23" s="1" t="s">
        <v>29</v>
      </c>
      <c r="G23" s="28">
        <v>25000</v>
      </c>
    </row>
    <row r="24" spans="2:7" s="15" customFormat="1" ht="12" customHeight="1" x14ac:dyDescent="0.3">
      <c r="B24" s="8" t="s">
        <v>21</v>
      </c>
      <c r="C24" s="3" t="s">
        <v>30</v>
      </c>
      <c r="G24" s="28">
        <v>25000</v>
      </c>
    </row>
    <row r="25" spans="2:7" s="15" customFormat="1" ht="12" customHeight="1" x14ac:dyDescent="0.3">
      <c r="B25" s="15" t="s">
        <v>22</v>
      </c>
      <c r="C25" s="3" t="s">
        <v>33</v>
      </c>
      <c r="G25" s="28">
        <v>25000</v>
      </c>
    </row>
    <row r="26" spans="2:7" s="15" customFormat="1" ht="12" customHeight="1" x14ac:dyDescent="0.3">
      <c r="B26" s="11" t="s">
        <v>23</v>
      </c>
      <c r="C26" s="3" t="s">
        <v>34</v>
      </c>
      <c r="G26" s="28">
        <v>25000</v>
      </c>
    </row>
    <row r="27" spans="2:7" s="15" customFormat="1" ht="12" customHeight="1" x14ac:dyDescent="0.3">
      <c r="B27" s="11" t="s">
        <v>46</v>
      </c>
      <c r="C27" s="3" t="s">
        <v>35</v>
      </c>
      <c r="G27" s="28">
        <v>25000</v>
      </c>
    </row>
    <row r="28" spans="2:7" s="15" customFormat="1" ht="12" customHeight="1" x14ac:dyDescent="0.3">
      <c r="B28" s="11" t="s">
        <v>47</v>
      </c>
      <c r="C28" s="3" t="s">
        <v>63</v>
      </c>
      <c r="G28" s="28">
        <v>25000</v>
      </c>
    </row>
    <row r="29" spans="2:7" s="15" customFormat="1" ht="12" customHeight="1" x14ac:dyDescent="0.3">
      <c r="B29" s="11" t="s">
        <v>48</v>
      </c>
      <c r="C29" s="3" t="s">
        <v>36</v>
      </c>
      <c r="G29" s="28">
        <v>25000</v>
      </c>
    </row>
    <row r="30" spans="2:7" s="15" customFormat="1" ht="12" customHeight="1" x14ac:dyDescent="0.3">
      <c r="B30" s="11" t="s">
        <v>49</v>
      </c>
      <c r="C30" s="3" t="s">
        <v>66</v>
      </c>
      <c r="G30" s="28">
        <v>20000</v>
      </c>
    </row>
    <row r="31" spans="2:7" s="15" customFormat="1" ht="12" customHeight="1" x14ac:dyDescent="0.3">
      <c r="B31" s="11" t="s">
        <v>50</v>
      </c>
      <c r="C31" s="3" t="s">
        <v>67</v>
      </c>
      <c r="G31" s="28">
        <v>25000</v>
      </c>
    </row>
    <row r="32" spans="2:7" s="15" customFormat="1" ht="12" customHeight="1" x14ac:dyDescent="0.3">
      <c r="B32" s="11" t="s">
        <v>51</v>
      </c>
      <c r="C32" s="3" t="s">
        <v>64</v>
      </c>
      <c r="G32" s="28">
        <v>50000</v>
      </c>
    </row>
    <row r="33" spans="1:7" s="8" customFormat="1" ht="12" customHeight="1" x14ac:dyDescent="0.3">
      <c r="C33" s="3"/>
      <c r="F33" s="13" t="s">
        <v>24</v>
      </c>
      <c r="G33" s="6">
        <f>SUM(G17:G32)</f>
        <v>1325000</v>
      </c>
    </row>
    <row r="34" spans="1:7" s="8" customFormat="1" ht="6.6" customHeight="1" x14ac:dyDescent="0.3">
      <c r="C34" s="3"/>
      <c r="G34" s="5"/>
    </row>
    <row r="35" spans="1:7" s="8" customFormat="1" ht="12" customHeight="1" x14ac:dyDescent="0.3">
      <c r="A35" s="7" t="s">
        <v>4</v>
      </c>
      <c r="G35" s="16" t="s">
        <v>5</v>
      </c>
    </row>
    <row r="36" spans="1:7" s="8" customFormat="1" ht="12" customHeight="1" x14ac:dyDescent="0.3">
      <c r="B36" s="8" t="s">
        <v>8</v>
      </c>
      <c r="C36" s="8" t="s">
        <v>37</v>
      </c>
      <c r="G36" s="21">
        <v>362807</v>
      </c>
    </row>
    <row r="37" spans="1:7" s="8" customFormat="1" ht="12" customHeight="1" x14ac:dyDescent="0.3">
      <c r="B37" s="8" t="s">
        <v>6</v>
      </c>
      <c r="C37" s="8" t="s">
        <v>39</v>
      </c>
      <c r="G37" s="21">
        <v>200000</v>
      </c>
    </row>
    <row r="38" spans="1:7" s="8" customFormat="1" ht="12" customHeight="1" x14ac:dyDescent="0.3">
      <c r="B38" s="8" t="s">
        <v>7</v>
      </c>
      <c r="C38" s="8" t="s">
        <v>40</v>
      </c>
      <c r="G38" s="21">
        <v>120000</v>
      </c>
    </row>
    <row r="39" spans="1:7" s="8" customFormat="1" ht="12" customHeight="1" x14ac:dyDescent="0.3">
      <c r="B39" s="8" t="s">
        <v>9</v>
      </c>
      <c r="C39" s="8" t="s">
        <v>41</v>
      </c>
      <c r="G39" s="21">
        <v>30000</v>
      </c>
    </row>
    <row r="40" spans="1:7" s="8" customFormat="1" ht="12" customHeight="1" x14ac:dyDescent="0.3">
      <c r="B40" s="8" t="s">
        <v>10</v>
      </c>
      <c r="C40" s="8" t="s">
        <v>42</v>
      </c>
      <c r="G40" s="12">
        <v>75000</v>
      </c>
    </row>
    <row r="41" spans="1:7" s="8" customFormat="1" ht="12" customHeight="1" x14ac:dyDescent="0.3">
      <c r="B41" s="8" t="s">
        <v>16</v>
      </c>
      <c r="C41" t="s">
        <v>60</v>
      </c>
      <c r="G41" s="29">
        <v>35000</v>
      </c>
    </row>
    <row r="42" spans="1:7" s="8" customFormat="1" ht="12" customHeight="1" x14ac:dyDescent="0.3">
      <c r="B42" s="8" t="s">
        <v>20</v>
      </c>
      <c r="C42" s="8" t="s">
        <v>38</v>
      </c>
      <c r="G42" s="29">
        <v>40000</v>
      </c>
    </row>
    <row r="43" spans="1:7" s="8" customFormat="1" ht="12" customHeight="1" x14ac:dyDescent="0.3">
      <c r="B43" s="8" t="s">
        <v>21</v>
      </c>
      <c r="C43" s="8" t="s">
        <v>65</v>
      </c>
      <c r="G43" s="29">
        <v>110000</v>
      </c>
    </row>
    <row r="44" spans="1:7" s="8" customFormat="1" ht="12" customHeight="1" x14ac:dyDescent="0.3">
      <c r="B44" s="8" t="s">
        <v>22</v>
      </c>
      <c r="C44" s="8" t="s">
        <v>74</v>
      </c>
      <c r="G44" s="29">
        <v>190000</v>
      </c>
    </row>
    <row r="45" spans="1:7" s="8" customFormat="1" ht="12" customHeight="1" x14ac:dyDescent="0.3">
      <c r="F45" s="13" t="s">
        <v>24</v>
      </c>
      <c r="G45" s="17">
        <f>SUM(G36:G44)</f>
        <v>1162807</v>
      </c>
    </row>
    <row r="46" spans="1:7" s="8" customFormat="1" ht="6.6" customHeight="1" x14ac:dyDescent="0.3">
      <c r="F46" s="13"/>
      <c r="G46" s="18"/>
    </row>
    <row r="47" spans="1:7" s="8" customFormat="1" ht="12" customHeight="1" x14ac:dyDescent="0.3">
      <c r="A47" s="7" t="s">
        <v>52</v>
      </c>
      <c r="F47" s="13"/>
      <c r="G47" s="19" t="s">
        <v>5</v>
      </c>
    </row>
    <row r="48" spans="1:7" s="8" customFormat="1" ht="12" customHeight="1" x14ac:dyDescent="0.3">
      <c r="A48" s="7"/>
      <c r="B48" s="8" t="s">
        <v>8</v>
      </c>
      <c r="C48" s="8" t="s">
        <v>57</v>
      </c>
      <c r="F48" s="13"/>
      <c r="G48" s="20">
        <v>10000</v>
      </c>
    </row>
    <row r="49" spans="1:7" s="8" customFormat="1" ht="12" customHeight="1" x14ac:dyDescent="0.3">
      <c r="A49" s="7"/>
      <c r="B49" s="8" t="s">
        <v>6</v>
      </c>
      <c r="C49" s="8" t="s">
        <v>53</v>
      </c>
      <c r="F49" s="13"/>
      <c r="G49" s="21">
        <v>45000</v>
      </c>
    </row>
    <row r="50" spans="1:7" s="8" customFormat="1" ht="12" customHeight="1" x14ac:dyDescent="0.3">
      <c r="B50" s="8" t="s">
        <v>54</v>
      </c>
      <c r="F50" s="13" t="s">
        <v>24</v>
      </c>
      <c r="G50" s="17">
        <f>SUM(G48:G49)</f>
        <v>55000</v>
      </c>
    </row>
    <row r="51" spans="1:7" s="8" customFormat="1" ht="6.6" customHeight="1" x14ac:dyDescent="0.3">
      <c r="G51" s="2"/>
    </row>
    <row r="52" spans="1:7" s="8" customFormat="1" ht="12" customHeight="1" x14ac:dyDescent="0.3">
      <c r="A52" s="7" t="s">
        <v>55</v>
      </c>
      <c r="G52" s="9" t="s">
        <v>5</v>
      </c>
    </row>
    <row r="53" spans="1:7" s="8" customFormat="1" ht="12" customHeight="1" x14ac:dyDescent="0.3">
      <c r="B53" s="8" t="s">
        <v>8</v>
      </c>
      <c r="C53" s="8" t="s">
        <v>44</v>
      </c>
      <c r="G53" s="22">
        <v>500000</v>
      </c>
    </row>
    <row r="54" spans="1:7" s="8" customFormat="1" ht="12" customHeight="1" x14ac:dyDescent="0.3">
      <c r="B54" s="8" t="s">
        <v>6</v>
      </c>
      <c r="C54" s="8" t="s">
        <v>45</v>
      </c>
      <c r="G54" s="22">
        <v>500000</v>
      </c>
    </row>
    <row r="55" spans="1:7" s="8" customFormat="1" ht="12" customHeight="1" x14ac:dyDescent="0.3">
      <c r="B55" s="8" t="s">
        <v>7</v>
      </c>
      <c r="C55" s="8" t="s">
        <v>62</v>
      </c>
      <c r="G55" s="22">
        <v>1000000</v>
      </c>
    </row>
    <row r="56" spans="1:7" s="8" customFormat="1" ht="12" customHeight="1" x14ac:dyDescent="0.3">
      <c r="B56" s="8" t="s">
        <v>10</v>
      </c>
      <c r="C56" s="8" t="s">
        <v>75</v>
      </c>
      <c r="G56" s="22">
        <v>134999.04999999999</v>
      </c>
    </row>
    <row r="57" spans="1:7" s="8" customFormat="1" ht="12" customHeight="1" x14ac:dyDescent="0.3">
      <c r="F57" s="13" t="s">
        <v>24</v>
      </c>
      <c r="G57" s="17">
        <f>SUM(G53:G56)</f>
        <v>2134999.0499999998</v>
      </c>
    </row>
    <row r="58" spans="1:7" s="8" customFormat="1" ht="12" customHeight="1" x14ac:dyDescent="0.3">
      <c r="A58" s="7" t="s">
        <v>56</v>
      </c>
      <c r="G58" s="9" t="s">
        <v>5</v>
      </c>
    </row>
    <row r="59" spans="1:7" s="8" customFormat="1" ht="12" customHeight="1" x14ac:dyDescent="0.3">
      <c r="B59" s="8" t="s">
        <v>8</v>
      </c>
      <c r="C59" s="8" t="s">
        <v>58</v>
      </c>
      <c r="G59" s="22">
        <v>300000</v>
      </c>
    </row>
    <row r="60" spans="1:7" s="8" customFormat="1" ht="12" customHeight="1" x14ac:dyDescent="0.3">
      <c r="F60" s="13" t="s">
        <v>24</v>
      </c>
      <c r="G60" s="14">
        <f>SUM(G59:G59)</f>
        <v>300000</v>
      </c>
    </row>
    <row r="61" spans="1:7" s="8" customFormat="1" ht="12" customHeight="1" thickBot="1" x14ac:dyDescent="0.35">
      <c r="F61" s="13" t="s">
        <v>43</v>
      </c>
      <c r="G61" s="23">
        <f>SUM(G45,G33,G14,G57,G60,G50)</f>
        <v>6198097</v>
      </c>
    </row>
    <row r="62" spans="1:7" s="8" customFormat="1" ht="12" customHeight="1" thickTop="1" x14ac:dyDescent="0.3">
      <c r="G62" s="24"/>
    </row>
    <row r="63" spans="1:7" s="8" customFormat="1" ht="12" customHeight="1" x14ac:dyDescent="0.3">
      <c r="G63" s="25"/>
    </row>
    <row r="65" spans="1:7" x14ac:dyDescent="0.3">
      <c r="A65" t="s">
        <v>69</v>
      </c>
      <c r="F65" s="31" t="s">
        <v>68</v>
      </c>
    </row>
    <row r="66" spans="1:7" x14ac:dyDescent="0.3">
      <c r="F66" s="31"/>
    </row>
    <row r="68" spans="1:7" x14ac:dyDescent="0.3">
      <c r="C68" t="s">
        <v>70</v>
      </c>
      <c r="G68" t="s">
        <v>71</v>
      </c>
    </row>
    <row r="69" spans="1:7" x14ac:dyDescent="0.3">
      <c r="C69" t="s">
        <v>73</v>
      </c>
      <c r="G69" t="s">
        <v>72</v>
      </c>
    </row>
  </sheetData>
  <mergeCells count="2">
    <mergeCell ref="A1:G1"/>
    <mergeCell ref="A2:G2"/>
  </mergeCells>
  <pageMargins left="0.94488188976377963" right="0.70866141732283472" top="0.84" bottom="0.13" header="0.12" footer="0.12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2020-03-27T09:28:57Z</cp:lastPrinted>
  <dcterms:created xsi:type="dcterms:W3CDTF">2020-03-24T08:40:40Z</dcterms:created>
  <dcterms:modified xsi:type="dcterms:W3CDTF">2020-03-27T09:29:34Z</dcterms:modified>
</cp:coreProperties>
</file>