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9095" windowHeight="6915" activeTab="2"/>
  </bookViews>
  <sheets>
    <sheet name="1 LDRRMF" sheetId="1" r:id="rId1"/>
    <sheet name="2 Appro. Econ. Ent." sheetId="4" r:id="rId2"/>
    <sheet name="3 Appro for Development Prog." sheetId="2" r:id="rId3"/>
    <sheet name="Sheet3" sheetId="3" r:id="rId4"/>
  </sheets>
  <calcPr calcId="124519"/>
</workbook>
</file>

<file path=xl/calcChain.xml><?xml version="1.0" encoding="utf-8"?>
<calcChain xmlns="http://schemas.openxmlformats.org/spreadsheetml/2006/main">
  <c r="J32" i="1"/>
  <c r="J31"/>
  <c r="J30"/>
  <c r="J29"/>
  <c r="J28"/>
  <c r="J27"/>
  <c r="J26"/>
  <c r="K34"/>
  <c r="J10"/>
  <c r="J11"/>
  <c r="J12"/>
  <c r="J13"/>
  <c r="J14"/>
  <c r="J15"/>
  <c r="J16"/>
  <c r="J17"/>
  <c r="J18"/>
  <c r="J21"/>
  <c r="J22"/>
  <c r="J23"/>
  <c r="J24"/>
  <c r="J25"/>
  <c r="I34"/>
  <c r="H34"/>
  <c r="G34"/>
  <c r="E40" i="2"/>
  <c r="E32"/>
  <c r="E68"/>
  <c r="E41" l="1"/>
  <c r="J34" i="1"/>
</calcChain>
</file>

<file path=xl/sharedStrings.xml><?xml version="1.0" encoding="utf-8"?>
<sst xmlns="http://schemas.openxmlformats.org/spreadsheetml/2006/main" count="150" uniqueCount="123">
  <si>
    <t>Budget Year</t>
  </si>
  <si>
    <t>Account Code</t>
  </si>
  <si>
    <t>Past Year</t>
  </si>
  <si>
    <t>Total</t>
  </si>
  <si>
    <t>Object of Expenditure</t>
  </si>
  <si>
    <t>(Actual)</t>
  </si>
  <si>
    <t>(Estimate)</t>
  </si>
  <si>
    <t>(Proposed)</t>
  </si>
  <si>
    <t>3. Special Purpose Appropriation</t>
  </si>
  <si>
    <t>1. LOCAL DISASTER RISK REDUCTION AND MANAGEMENT FUND</t>
  </si>
  <si>
    <t>a. Proposed New Appropriations</t>
  </si>
  <si>
    <t>Current Year Expenditures</t>
  </si>
  <si>
    <t>2. APPROPRIATION FOR LOCAL ECONOMIC ENTERPRISES</t>
  </si>
  <si>
    <t>b. Special Provision</t>
  </si>
  <si>
    <t xml:space="preserve">1. Use and Release of Fund. The Amount herein Appropriated shall be used in accordance with RA No. 10121, " The Philippines Disaster Risk Reduction </t>
  </si>
  <si>
    <t>and Management Act of 2010 which shall include relieft, rehabilitation, reconstruction, and other works or services, including pre-disaster activities</t>
  </si>
  <si>
    <t>in connection with the occurrence of natural calamities, epidemics as declared DOH, and other catastrophes. PROVIDED, that the projects and activities</t>
  </si>
  <si>
    <t>are incorporated in the Local Disaster Risk Reduction and Management Plan (LDRRMP), and integrated in the approved Annual Investment Program.</t>
  </si>
  <si>
    <t xml:space="preserve">PROVIDED FURTHER, that the utilization of the fund shall be in accordance with the provision of NDRRMC-DBM-DILG joint Memorandum Circular </t>
  </si>
  <si>
    <t>No. 2013-1 dated March 25, 2013</t>
  </si>
  <si>
    <t>2.</t>
  </si>
  <si>
    <t>fund for relief, recover programs in order that the situation and living condition of people in the communities or areas stricken</t>
  </si>
  <si>
    <t>by disaster, calamity and epidemics my be normalized as quickly as possible.</t>
  </si>
  <si>
    <t xml:space="preserve">The release and use QRF shall be supported by  a resolution of the Sanggunian declaring the LGU under state of calamity or a Presidential decleration </t>
  </si>
  <si>
    <t>of state of calamity.</t>
  </si>
  <si>
    <t>In no case shall the QRF be used for pre-disaster, nor be re-aligned for any other purpose.</t>
  </si>
  <si>
    <t>b. Special Provisions</t>
  </si>
  <si>
    <t>1. Use and Release of Fund</t>
  </si>
  <si>
    <t>3. APPROPRIATION FOR DEVELOPMENT PROGRAM AND PROJECTS</t>
  </si>
  <si>
    <t>Account</t>
  </si>
  <si>
    <t>Code</t>
  </si>
  <si>
    <t>Year</t>
  </si>
  <si>
    <t>Budget</t>
  </si>
  <si>
    <t>MOOE</t>
  </si>
  <si>
    <t>TOTAL APPROPRIATIONS</t>
  </si>
  <si>
    <t xml:space="preserve">       1. Use and Release of Fund</t>
  </si>
  <si>
    <t>4. OTHER SPECIAL PURPOSE APPROPRIATIONS</t>
  </si>
  <si>
    <t xml:space="preserve">        1. Use and Release of Fund</t>
  </si>
  <si>
    <t>4. Special Purpose Appropriations(SPA)</t>
  </si>
  <si>
    <t>Total SPA</t>
  </si>
  <si>
    <t xml:space="preserve">     20% Development Fund</t>
  </si>
  <si>
    <t xml:space="preserve">     5% LDRRMF</t>
  </si>
  <si>
    <t xml:space="preserve">     Financial Aid to Barangay</t>
  </si>
  <si>
    <t xml:space="preserve">     Terminal Leave Pay/Retirement</t>
  </si>
  <si>
    <t>I SOCIAL DEVELOPMENT</t>
  </si>
  <si>
    <t>1.) Water Supply System ( Expansion of Poblacion Water System)</t>
  </si>
  <si>
    <t>2.) Installation of Street Lighting System (Solar)</t>
  </si>
  <si>
    <t>3.) Improvement of Evacuation Center (Mun. Gym)</t>
  </si>
  <si>
    <t>4.) Counterpart Fund to Development Program</t>
  </si>
  <si>
    <t>5.) Improvement of LDRRM Operation Center</t>
  </si>
  <si>
    <t>II ECONOMIC DEVELPMENT</t>
  </si>
  <si>
    <t>6.) Maintenance of Barangay Roads</t>
  </si>
  <si>
    <t>7.) Maintenance of Mun. Roads/Streets</t>
  </si>
  <si>
    <t>8.) Loan Amortisation (Grader &amp; Dumptruck)</t>
  </si>
  <si>
    <t>9.) KIADP</t>
  </si>
  <si>
    <t>10.)Vermicasting</t>
  </si>
  <si>
    <t>11.)Municipal Nursery</t>
  </si>
  <si>
    <t>12.)Rice Production</t>
  </si>
  <si>
    <t>13.)Repair of Municipal Agriculture Office</t>
  </si>
  <si>
    <t>14.)Establishment of Agro-Eco Tourism Destination</t>
  </si>
  <si>
    <t>15.)Establishment of Negosyo Center</t>
  </si>
  <si>
    <t>16.)Clean &amp; Green Program</t>
  </si>
  <si>
    <t>17.)Part Development</t>
  </si>
  <si>
    <t>18.)Cemetery Development</t>
  </si>
  <si>
    <t>19.)Solid Waste Management</t>
  </si>
  <si>
    <t>20.)Protection of Reforestation of Water Shed at PCC (Kalawit Lake)</t>
  </si>
  <si>
    <t>1.) Construction of Multi-purpose Hall Phase 2 (SB Legislative Center)</t>
  </si>
  <si>
    <t>2.) Establishment of Road Rotunda Phase 2</t>
  </si>
  <si>
    <t>3.) Concreting of Roads at Market Site</t>
  </si>
  <si>
    <t>4.) Construction of Road Center Island (Poblacion)</t>
  </si>
  <si>
    <t>5.) Construction of Signage (Road Sign at the Entrance of the Municipality)</t>
  </si>
  <si>
    <t>6.) Construction of Drainage System at the Public Market</t>
  </si>
  <si>
    <t>TOTAL MOOE</t>
  </si>
  <si>
    <t>TOTAL CAPITAL OUTLAYS</t>
  </si>
  <si>
    <t>1.</t>
  </si>
  <si>
    <t>Purchase of 1 Unit Rescue Ambulance Truck</t>
  </si>
  <si>
    <t>Repair/Maint. Of Rescue Vehicle/Ambulance</t>
  </si>
  <si>
    <t>Fuel &amp; Lubiricants</t>
  </si>
  <si>
    <t>Training &amp; Seminar</t>
  </si>
  <si>
    <t>Internet Subcription</t>
  </si>
  <si>
    <t>Purchase of Sound System</t>
  </si>
  <si>
    <t>Honorarium of Technical Personnel in the conduct</t>
  </si>
  <si>
    <t>of pre Disaster Training &amp; Projects</t>
  </si>
  <si>
    <t>3.</t>
  </si>
  <si>
    <t>4.</t>
  </si>
  <si>
    <t>5.</t>
  </si>
  <si>
    <t>6.</t>
  </si>
  <si>
    <t>7.</t>
  </si>
  <si>
    <t>8.</t>
  </si>
  <si>
    <t>9</t>
  </si>
  <si>
    <t>10.</t>
  </si>
  <si>
    <t>11.</t>
  </si>
  <si>
    <t>Formulation of Comprehensive Land Use Plan (CLUP)</t>
  </si>
  <si>
    <t>Formulation of Local Climate Change Action Plan (LCCAP)</t>
  </si>
  <si>
    <t>Improvement of Evacuation Center (GIS)</t>
  </si>
  <si>
    <t>Printing of Signage</t>
  </si>
  <si>
    <t>Telephone Expenses</t>
  </si>
  <si>
    <t>Formulation of Contingency Plans</t>
  </si>
  <si>
    <t xml:space="preserve">Improvement of Evacuation Center    </t>
  </si>
  <si>
    <t>Purchase of Emergency Medicine &amp; Supplies</t>
  </si>
  <si>
    <t>Purchase of Fire Extinguisher</t>
  </si>
  <si>
    <t>Printing of IEC Materials for Climate Change &amp; Signage</t>
  </si>
  <si>
    <t>Insurance Premium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</si>
  <si>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</si>
  <si>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</si>
  <si>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</si>
  <si>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</si>
  <si>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</si>
  <si>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</si>
  <si>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</si>
  <si>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</si>
  <si>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</si>
  <si>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</si>
  <si>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</si>
  <si>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</si>
  <si>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QRF</t>
  </si>
  <si>
    <t>Repair/Maint. Of Power Generating Set</t>
  </si>
  <si>
    <t>Repair/Maint. Radio Repeater System</t>
  </si>
  <si>
    <r>
      <t xml:space="preserve">Quick Response Fund. </t>
    </r>
    <r>
      <rPr>
        <sz val="10"/>
        <color theme="1"/>
        <rFont val="Calibri"/>
        <family val="2"/>
        <scheme val="minor"/>
      </rPr>
      <t>Of the amount appropriated for LDRRM Fund, thirty-percent 30% shall be allocated as Quick response fund (QRF) of stand- by</t>
    </r>
  </si>
  <si>
    <t>CAPITAL OUTLAYS</t>
  </si>
  <si>
    <t>Purchase of Rescue Tools &amp; Equipment</t>
  </si>
  <si>
    <t>Purchase of Planting Materials</t>
  </si>
  <si>
    <t>Purchase of Equipment of Geo Tagging &amp; Geographic Info. System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</si>
</sst>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5">
    <xf numFmtId="0" fontId="0" fillId="0" borderId="0" xfId="0"/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43" fontId="0" fillId="0" borderId="3" xfId="1" applyFont="1" applyBorder="1" applyAlignment="1">
      <alignment horizontal="center"/>
    </xf>
    <xf numFmtId="0" fontId="0" fillId="0" borderId="0" xfId="0" applyFont="1" applyAlignment="1"/>
    <xf numFmtId="0" fontId="0" fillId="0" borderId="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3" fontId="0" fillId="0" borderId="6" xfId="1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10" xfId="0" applyBorder="1"/>
    <xf numFmtId="0" fontId="0" fillId="0" borderId="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2" fillId="0" borderId="0" xfId="0" applyFont="1"/>
    <xf numFmtId="0" fontId="0" fillId="0" borderId="1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/>
    <xf numFmtId="0" fontId="0" fillId="0" borderId="18" xfId="0" applyBorder="1"/>
    <xf numFmtId="0" fontId="2" fillId="0" borderId="14" xfId="0" applyFont="1" applyBorder="1" applyAlignment="1"/>
    <xf numFmtId="0" fontId="0" fillId="0" borderId="14" xfId="0" applyBorder="1" applyAlignment="1"/>
    <xf numFmtId="43" fontId="0" fillId="0" borderId="14" xfId="1" applyFont="1" applyBorder="1"/>
    <xf numFmtId="43" fontId="3" fillId="0" borderId="18" xfId="1" applyFont="1" applyBorder="1"/>
    <xf numFmtId="0" fontId="0" fillId="0" borderId="19" xfId="0" applyBorder="1"/>
    <xf numFmtId="0" fontId="2" fillId="0" borderId="16" xfId="0" applyFont="1" applyBorder="1" applyAlignment="1"/>
    <xf numFmtId="0" fontId="0" fillId="0" borderId="17" xfId="0" applyBorder="1"/>
    <xf numFmtId="0" fontId="2" fillId="0" borderId="19" xfId="0" applyFont="1" applyBorder="1"/>
    <xf numFmtId="0" fontId="0" fillId="0" borderId="20" xfId="0" applyBorder="1"/>
    <xf numFmtId="0" fontId="2" fillId="0" borderId="0" xfId="0" applyFont="1" applyBorder="1"/>
    <xf numFmtId="0" fontId="0" fillId="0" borderId="21" xfId="0" applyBorder="1"/>
    <xf numFmtId="0" fontId="2" fillId="0" borderId="12" xfId="0" applyFont="1" applyBorder="1"/>
    <xf numFmtId="0" fontId="0" fillId="0" borderId="23" xfId="0" applyBorder="1"/>
    <xf numFmtId="0" fontId="2" fillId="0" borderId="24" xfId="0" applyFont="1" applyBorder="1"/>
    <xf numFmtId="0" fontId="0" fillId="0" borderId="25" xfId="0" applyBorder="1"/>
    <xf numFmtId="0" fontId="2" fillId="0" borderId="2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1" xfId="0" applyFont="1" applyBorder="1"/>
    <xf numFmtId="0" fontId="2" fillId="0" borderId="22" xfId="0" applyFont="1" applyBorder="1"/>
    <xf numFmtId="0" fontId="2" fillId="0" borderId="15" xfId="0" applyFont="1" applyBorder="1" applyAlignment="1">
      <alignment horizontal="center"/>
    </xf>
    <xf numFmtId="43" fontId="0" fillId="0" borderId="14" xfId="1" applyFont="1" applyBorder="1" applyAlignment="1">
      <alignment horizontal="center"/>
    </xf>
    <xf numFmtId="43" fontId="2" fillId="0" borderId="16" xfId="1" applyFont="1" applyBorder="1" applyAlignment="1">
      <alignment horizontal="center"/>
    </xf>
    <xf numFmtId="43" fontId="0" fillId="0" borderId="15" xfId="1" applyFont="1" applyBorder="1" applyAlignment="1">
      <alignment horizontal="center"/>
    </xf>
    <xf numFmtId="43" fontId="2" fillId="0" borderId="15" xfId="1" applyFont="1" applyBorder="1" applyAlignment="1">
      <alignment horizontal="center"/>
    </xf>
    <xf numFmtId="0" fontId="5" fillId="0" borderId="0" xfId="0" applyFont="1" applyFill="1" applyBorder="1"/>
    <xf numFmtId="0" fontId="2" fillId="0" borderId="0" xfId="0" applyFont="1" applyAlignment="1">
      <alignment vertical="center"/>
    </xf>
    <xf numFmtId="0" fontId="5" fillId="0" borderId="0" xfId="0" applyFont="1"/>
    <xf numFmtId="0" fontId="6" fillId="0" borderId="0" xfId="0" applyFont="1"/>
    <xf numFmtId="49" fontId="5" fillId="0" borderId="0" xfId="0" applyNumberFormat="1" applyFont="1"/>
    <xf numFmtId="0" fontId="5" fillId="0" borderId="10" xfId="0" applyFont="1" applyBorder="1"/>
    <xf numFmtId="0" fontId="5" fillId="0" borderId="0" xfId="0" applyFont="1" applyBorder="1"/>
    <xf numFmtId="49" fontId="5" fillId="0" borderId="0" xfId="0" applyNumberFormat="1" applyFont="1" applyBorder="1" applyAlignment="1">
      <alignment horizontal="left"/>
    </xf>
    <xf numFmtId="0" fontId="5" fillId="0" borderId="13" xfId="0" applyFont="1" applyBorder="1"/>
    <xf numFmtId="43" fontId="5" fillId="0" borderId="13" xfId="1" applyFont="1" applyBorder="1"/>
    <xf numFmtId="49" fontId="5" fillId="0" borderId="0" xfId="0" applyNumberFormat="1" applyFont="1" applyBorder="1"/>
    <xf numFmtId="0" fontId="5" fillId="0" borderId="14" xfId="0" applyFont="1" applyBorder="1"/>
    <xf numFmtId="43" fontId="5" fillId="0" borderId="14" xfId="1" applyFont="1" applyBorder="1"/>
    <xf numFmtId="0" fontId="5" fillId="0" borderId="11" xfId="0" applyFont="1" applyBorder="1"/>
    <xf numFmtId="0" fontId="5" fillId="0" borderId="12" xfId="0" applyFont="1" applyBorder="1"/>
    <xf numFmtId="49" fontId="5" fillId="0" borderId="12" xfId="0" applyNumberFormat="1" applyFont="1" applyBorder="1"/>
    <xf numFmtId="0" fontId="5" fillId="0" borderId="15" xfId="0" applyFont="1" applyBorder="1"/>
    <xf numFmtId="43" fontId="6" fillId="0" borderId="16" xfId="1" applyFont="1" applyBorder="1"/>
    <xf numFmtId="43" fontId="5" fillId="0" borderId="14" xfId="1" applyFont="1" applyBorder="1" applyAlignment="1">
      <alignment horizontal="center" vertic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43" fontId="0" fillId="0" borderId="4" xfId="1" applyFont="1" applyBorder="1" applyAlignment="1">
      <alignment horizontal="center"/>
    </xf>
    <xf numFmtId="43" fontId="0" fillId="0" borderId="3" xfId="1" applyFont="1" applyBorder="1" applyAlignment="1">
      <alignment horizontal="center"/>
    </xf>
    <xf numFmtId="43" fontId="0" fillId="0" borderId="6" xfId="1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workbookViewId="0">
      <selection activeCell="G1" sqref="G1"/>
    </sheetView>
  </sheetViews>
  <sheetFormatPr defaultRowHeight="15"/>
  <cols>
    <col min="1" max="1" width="1.28515625" customWidth="1"/>
    <col min="2" max="2" width="1.140625" customWidth="1"/>
    <col min="3" max="3" width="2.28515625" customWidth="1"/>
    <col min="4" max="4" width="2.7109375" customWidth="1"/>
    <col min="5" max="5" width="52.28515625" customWidth="1"/>
    <col min="6" max="6" width="13.85546875" customWidth="1"/>
    <col min="7" max="7" width="15.85546875" customWidth="1"/>
    <col min="8" max="9" width="16.140625" customWidth="1"/>
    <col min="10" max="10" width="14.85546875" customWidth="1"/>
    <col min="11" max="11" width="16.28515625" customWidth="1"/>
  </cols>
  <sheetData>
    <row r="1" spans="1:11" s="18" customFormat="1">
      <c r="A1" s="18" t="s">
        <v>8</v>
      </c>
    </row>
    <row r="2" spans="1:11" s="18" customFormat="1" ht="9.75" customHeight="1"/>
    <row r="3" spans="1:11" s="18" customFormat="1">
      <c r="C3" s="18" t="s">
        <v>9</v>
      </c>
    </row>
    <row r="4" spans="1:11" ht="25.5" customHeight="1" thickBot="1">
      <c r="E4" s="51" t="s">
        <v>10</v>
      </c>
    </row>
    <row r="5" spans="1:11" s="5" customFormat="1" ht="12" customHeight="1" thickBot="1">
      <c r="A5" s="1"/>
      <c r="B5" s="2"/>
      <c r="C5" s="2"/>
      <c r="D5" s="2"/>
      <c r="E5" s="2"/>
      <c r="F5" s="3"/>
      <c r="G5" s="4"/>
      <c r="H5" s="71" t="s">
        <v>11</v>
      </c>
      <c r="I5" s="71"/>
      <c r="J5" s="71"/>
      <c r="K5" s="72" t="s">
        <v>0</v>
      </c>
    </row>
    <row r="6" spans="1:11" s="5" customFormat="1" ht="12" customHeight="1">
      <c r="A6" s="6"/>
      <c r="B6" s="7"/>
      <c r="C6" s="7"/>
      <c r="D6" s="7"/>
      <c r="E6" s="7"/>
      <c r="F6" s="74" t="s">
        <v>1</v>
      </c>
      <c r="G6" s="8" t="s">
        <v>2</v>
      </c>
      <c r="H6" s="8"/>
      <c r="I6" s="8"/>
      <c r="J6" s="73" t="s">
        <v>3</v>
      </c>
      <c r="K6" s="73"/>
    </row>
    <row r="7" spans="1:11" s="5" customFormat="1" ht="12" customHeight="1">
      <c r="A7" s="75" t="s">
        <v>4</v>
      </c>
      <c r="B7" s="76"/>
      <c r="C7" s="76"/>
      <c r="D7" s="76"/>
      <c r="E7" s="76"/>
      <c r="F7" s="74"/>
      <c r="G7" s="8" t="s">
        <v>5</v>
      </c>
      <c r="H7" s="8" t="s">
        <v>5</v>
      </c>
      <c r="I7" s="8" t="s">
        <v>6</v>
      </c>
      <c r="J7" s="73"/>
      <c r="K7" s="8" t="s">
        <v>7</v>
      </c>
    </row>
    <row r="8" spans="1:11" s="5" customFormat="1" ht="12" customHeight="1" thickBot="1">
      <c r="A8" s="69"/>
      <c r="B8" s="70"/>
      <c r="C8" s="70"/>
      <c r="D8" s="70"/>
      <c r="E8" s="70"/>
      <c r="F8" s="9"/>
      <c r="G8" s="9"/>
      <c r="H8" s="9"/>
      <c r="I8" s="9"/>
      <c r="J8" s="9"/>
      <c r="K8" s="9"/>
    </row>
    <row r="9" spans="1:11" s="52" customFormat="1" ht="11.1" customHeight="1">
      <c r="A9" s="55"/>
      <c r="B9" s="56"/>
      <c r="D9" s="57" t="s">
        <v>74</v>
      </c>
      <c r="E9" s="56" t="s">
        <v>75</v>
      </c>
      <c r="F9" s="58"/>
      <c r="G9" s="59">
        <v>1437518</v>
      </c>
      <c r="H9" s="59"/>
      <c r="I9" s="59"/>
      <c r="J9" s="59"/>
      <c r="K9" s="59"/>
    </row>
    <row r="10" spans="1:11" s="52" customFormat="1" ht="11.1" customHeight="1">
      <c r="A10" s="55"/>
      <c r="B10" s="56"/>
      <c r="D10" s="60" t="s">
        <v>20</v>
      </c>
      <c r="E10" s="56" t="s">
        <v>76</v>
      </c>
      <c r="F10" s="61"/>
      <c r="G10" s="62">
        <v>741972</v>
      </c>
      <c r="H10" s="62">
        <v>80512.789999999994</v>
      </c>
      <c r="I10" s="62">
        <v>269487.21000000002</v>
      </c>
      <c r="J10" s="62">
        <f t="shared" ref="J10:J18" si="0">SUM(H10:I10)</f>
        <v>350000</v>
      </c>
      <c r="K10" s="62">
        <v>400000</v>
      </c>
    </row>
    <row r="11" spans="1:11" s="52" customFormat="1" ht="11.1" customHeight="1">
      <c r="A11" s="55"/>
      <c r="B11" s="56"/>
      <c r="D11" s="60" t="s">
        <v>83</v>
      </c>
      <c r="E11" s="56" t="s">
        <v>77</v>
      </c>
      <c r="F11" s="61"/>
      <c r="G11" s="62">
        <v>20615.43</v>
      </c>
      <c r="H11" s="62">
        <v>100474.53</v>
      </c>
      <c r="I11" s="62">
        <v>299525.46999999997</v>
      </c>
      <c r="J11" s="62">
        <f t="shared" si="0"/>
        <v>400000</v>
      </c>
      <c r="K11" s="62">
        <v>400000</v>
      </c>
    </row>
    <row r="12" spans="1:11" s="52" customFormat="1" ht="11.1" customHeight="1">
      <c r="A12" s="55"/>
      <c r="B12" s="56"/>
      <c r="D12" s="60" t="s">
        <v>84</v>
      </c>
      <c r="E12" s="50" t="s">
        <v>78</v>
      </c>
      <c r="F12" s="61"/>
      <c r="G12" s="62">
        <v>176635</v>
      </c>
      <c r="H12" s="62">
        <v>2455</v>
      </c>
      <c r="I12" s="62">
        <v>247545</v>
      </c>
      <c r="J12" s="62">
        <f t="shared" si="0"/>
        <v>250000</v>
      </c>
      <c r="K12" s="62">
        <v>250000</v>
      </c>
    </row>
    <row r="13" spans="1:11" s="52" customFormat="1" ht="11.1" customHeight="1">
      <c r="A13" s="55"/>
      <c r="B13" s="56"/>
      <c r="D13" s="60" t="s">
        <v>85</v>
      </c>
      <c r="E13" s="50" t="s">
        <v>79</v>
      </c>
      <c r="F13" s="61"/>
      <c r="G13" s="62">
        <v>17698</v>
      </c>
      <c r="H13" s="62">
        <v>0</v>
      </c>
      <c r="I13" s="62">
        <v>24000</v>
      </c>
      <c r="J13" s="62">
        <f t="shared" si="0"/>
        <v>24000</v>
      </c>
      <c r="K13" s="62">
        <v>24000</v>
      </c>
    </row>
    <row r="14" spans="1:11" s="52" customFormat="1" ht="11.1" customHeight="1">
      <c r="A14" s="55"/>
      <c r="B14" s="56"/>
      <c r="D14" s="60" t="s">
        <v>86</v>
      </c>
      <c r="E14" s="50" t="s">
        <v>120</v>
      </c>
      <c r="F14" s="61"/>
      <c r="G14" s="62">
        <v>25000</v>
      </c>
      <c r="H14" s="62">
        <v>0</v>
      </c>
      <c r="I14" s="62">
        <v>170496.27</v>
      </c>
      <c r="J14" s="62">
        <f t="shared" si="0"/>
        <v>170496.27</v>
      </c>
      <c r="K14" s="62">
        <v>200000</v>
      </c>
    </row>
    <row r="15" spans="1:11" s="52" customFormat="1" ht="11.1" customHeight="1">
      <c r="A15" s="55"/>
      <c r="B15" s="56"/>
      <c r="D15" s="60" t="s">
        <v>87</v>
      </c>
      <c r="E15" s="50" t="s">
        <v>121</v>
      </c>
      <c r="F15" s="61"/>
      <c r="G15" s="62">
        <v>275578.8</v>
      </c>
      <c r="H15" s="62">
        <v>0</v>
      </c>
      <c r="I15" s="62">
        <v>0</v>
      </c>
      <c r="J15" s="62">
        <f t="shared" si="0"/>
        <v>0</v>
      </c>
      <c r="K15" s="62">
        <v>0</v>
      </c>
    </row>
    <row r="16" spans="1:11" s="52" customFormat="1" ht="11.1" customHeight="1">
      <c r="A16" s="55"/>
      <c r="B16" s="56"/>
      <c r="D16" s="60" t="s">
        <v>88</v>
      </c>
      <c r="E16" s="50" t="s">
        <v>117</v>
      </c>
      <c r="F16" s="61"/>
      <c r="G16" s="62">
        <v>18245</v>
      </c>
      <c r="H16" s="62">
        <v>0</v>
      </c>
      <c r="I16" s="62">
        <v>60000</v>
      </c>
      <c r="J16" s="62">
        <f t="shared" si="0"/>
        <v>60000</v>
      </c>
      <c r="K16" s="62">
        <v>50000</v>
      </c>
    </row>
    <row r="17" spans="1:11" s="52" customFormat="1" ht="11.1" customHeight="1">
      <c r="A17" s="55"/>
      <c r="B17" s="56"/>
      <c r="D17" s="60" t="s">
        <v>89</v>
      </c>
      <c r="E17" s="50" t="s">
        <v>116</v>
      </c>
      <c r="F17" s="61"/>
      <c r="G17" s="62">
        <v>13027</v>
      </c>
      <c r="H17" s="62">
        <v>0</v>
      </c>
      <c r="I17" s="62">
        <v>70000</v>
      </c>
      <c r="J17" s="62">
        <f t="shared" si="0"/>
        <v>70000</v>
      </c>
      <c r="K17" s="62">
        <v>50000</v>
      </c>
    </row>
    <row r="18" spans="1:11" s="52" customFormat="1" ht="11.1" customHeight="1">
      <c r="A18" s="55"/>
      <c r="B18" s="56"/>
      <c r="D18" s="60" t="s">
        <v>90</v>
      </c>
      <c r="E18" s="50" t="s">
        <v>80</v>
      </c>
      <c r="F18" s="61"/>
      <c r="G18" s="62">
        <v>0</v>
      </c>
      <c r="H18" s="62">
        <v>0</v>
      </c>
      <c r="I18" s="62">
        <v>200000</v>
      </c>
      <c r="J18" s="62">
        <f t="shared" si="0"/>
        <v>200000</v>
      </c>
      <c r="K18" s="62">
        <v>0</v>
      </c>
    </row>
    <row r="19" spans="1:11" s="52" customFormat="1" ht="11.1" customHeight="1">
      <c r="A19" s="55"/>
      <c r="B19" s="56"/>
      <c r="D19" s="60" t="s">
        <v>91</v>
      </c>
      <c r="E19" s="50" t="s">
        <v>81</v>
      </c>
      <c r="F19" s="61"/>
      <c r="G19" s="62">
        <v>0</v>
      </c>
      <c r="H19" s="62">
        <v>0</v>
      </c>
      <c r="I19" s="62"/>
      <c r="J19" s="62"/>
      <c r="K19" s="68">
        <v>100000</v>
      </c>
    </row>
    <row r="20" spans="1:11" s="52" customFormat="1" ht="11.1" customHeight="1">
      <c r="A20" s="55"/>
      <c r="B20" s="56"/>
      <c r="E20" s="50" t="s">
        <v>82</v>
      </c>
      <c r="F20" s="61"/>
      <c r="G20" s="62">
        <v>0</v>
      </c>
      <c r="H20" s="62">
        <v>0</v>
      </c>
      <c r="I20" s="62"/>
      <c r="J20" s="62"/>
      <c r="K20" s="68"/>
    </row>
    <row r="21" spans="1:11" s="52" customFormat="1" ht="11.1" customHeight="1">
      <c r="A21" s="55"/>
      <c r="B21" s="56"/>
      <c r="D21" s="60" t="s">
        <v>103</v>
      </c>
      <c r="E21" s="50" t="s">
        <v>92</v>
      </c>
      <c r="F21" s="61"/>
      <c r="G21" s="62">
        <v>0</v>
      </c>
      <c r="H21" s="62">
        <v>0</v>
      </c>
      <c r="I21" s="62">
        <v>600000</v>
      </c>
      <c r="J21" s="62">
        <f t="shared" ref="J21:J32" si="1">SUM(H21:I21)</f>
        <v>600000</v>
      </c>
      <c r="K21" s="62">
        <v>100000</v>
      </c>
    </row>
    <row r="22" spans="1:11" s="52" customFormat="1" ht="11.1" customHeight="1">
      <c r="A22" s="55"/>
      <c r="B22" s="56"/>
      <c r="D22" s="60" t="s">
        <v>104</v>
      </c>
      <c r="E22" s="50" t="s">
        <v>93</v>
      </c>
      <c r="F22" s="61"/>
      <c r="G22" s="62">
        <v>0</v>
      </c>
      <c r="H22" s="62">
        <v>0</v>
      </c>
      <c r="I22" s="62">
        <v>30000</v>
      </c>
      <c r="J22" s="62">
        <f t="shared" si="1"/>
        <v>30000</v>
      </c>
      <c r="K22" s="62">
        <v>0</v>
      </c>
    </row>
    <row r="23" spans="1:11" s="52" customFormat="1" ht="11.1" customHeight="1">
      <c r="A23" s="55"/>
      <c r="B23" s="56"/>
      <c r="D23" s="60" t="s">
        <v>105</v>
      </c>
      <c r="E23" s="50" t="s">
        <v>122</v>
      </c>
      <c r="F23" s="61"/>
      <c r="G23" s="62">
        <v>0</v>
      </c>
      <c r="H23" s="62">
        <v>0</v>
      </c>
      <c r="I23" s="62">
        <v>60000</v>
      </c>
      <c r="J23" s="62">
        <f t="shared" si="1"/>
        <v>60000</v>
      </c>
      <c r="K23" s="62">
        <v>500000</v>
      </c>
    </row>
    <row r="24" spans="1:11" s="52" customFormat="1" ht="11.1" customHeight="1">
      <c r="A24" s="55"/>
      <c r="B24" s="56"/>
      <c r="D24" s="60" t="s">
        <v>106</v>
      </c>
      <c r="E24" s="50" t="s">
        <v>94</v>
      </c>
      <c r="F24" s="61"/>
      <c r="G24" s="62">
        <v>0</v>
      </c>
      <c r="H24" s="62">
        <v>0</v>
      </c>
      <c r="I24" s="62">
        <v>1000000</v>
      </c>
      <c r="J24" s="62">
        <f t="shared" si="1"/>
        <v>1000000</v>
      </c>
      <c r="K24" s="62">
        <v>0</v>
      </c>
    </row>
    <row r="25" spans="1:11" s="52" customFormat="1" ht="11.1" customHeight="1">
      <c r="A25" s="55"/>
      <c r="B25" s="56"/>
      <c r="D25" s="60" t="s">
        <v>107</v>
      </c>
      <c r="E25" s="50" t="s">
        <v>95</v>
      </c>
      <c r="F25" s="61"/>
      <c r="G25" s="62">
        <v>0</v>
      </c>
      <c r="H25" s="62">
        <v>0</v>
      </c>
      <c r="I25" s="62">
        <v>20000</v>
      </c>
      <c r="J25" s="62">
        <f t="shared" si="1"/>
        <v>20000</v>
      </c>
      <c r="K25" s="62">
        <v>0</v>
      </c>
    </row>
    <row r="26" spans="1:11" s="52" customFormat="1" ht="11.1" customHeight="1">
      <c r="A26" s="55"/>
      <c r="B26" s="56"/>
      <c r="D26" s="60" t="s">
        <v>108</v>
      </c>
      <c r="E26" s="50" t="s">
        <v>96</v>
      </c>
      <c r="F26" s="61"/>
      <c r="G26" s="62">
        <v>0</v>
      </c>
      <c r="H26" s="62">
        <v>0</v>
      </c>
      <c r="I26" s="62">
        <v>0</v>
      </c>
      <c r="J26" s="62">
        <f t="shared" si="1"/>
        <v>0</v>
      </c>
      <c r="K26" s="62">
        <v>24000</v>
      </c>
    </row>
    <row r="27" spans="1:11" s="52" customFormat="1" ht="11.1" customHeight="1">
      <c r="A27" s="55"/>
      <c r="B27" s="56"/>
      <c r="D27" s="60" t="s">
        <v>109</v>
      </c>
      <c r="E27" s="50" t="s">
        <v>97</v>
      </c>
      <c r="F27" s="61"/>
      <c r="G27" s="62">
        <v>0</v>
      </c>
      <c r="H27" s="62">
        <v>0</v>
      </c>
      <c r="I27" s="62">
        <v>0</v>
      </c>
      <c r="J27" s="62">
        <f t="shared" si="1"/>
        <v>0</v>
      </c>
      <c r="K27" s="62">
        <v>50000</v>
      </c>
    </row>
    <row r="28" spans="1:11" s="52" customFormat="1" ht="11.1" customHeight="1">
      <c r="A28" s="55"/>
      <c r="B28" s="56"/>
      <c r="D28" s="60" t="s">
        <v>110</v>
      </c>
      <c r="E28" s="50" t="s">
        <v>98</v>
      </c>
      <c r="F28" s="61"/>
      <c r="G28" s="62">
        <v>0</v>
      </c>
      <c r="H28" s="62">
        <v>0</v>
      </c>
      <c r="I28" s="62">
        <v>0</v>
      </c>
      <c r="J28" s="62">
        <f t="shared" si="1"/>
        <v>0</v>
      </c>
      <c r="K28" s="62">
        <v>700000</v>
      </c>
    </row>
    <row r="29" spans="1:11" s="52" customFormat="1" ht="11.1" customHeight="1">
      <c r="A29" s="55"/>
      <c r="B29" s="56"/>
      <c r="D29" s="60" t="s">
        <v>111</v>
      </c>
      <c r="E29" s="50" t="s">
        <v>99</v>
      </c>
      <c r="F29" s="61"/>
      <c r="G29" s="62">
        <v>0</v>
      </c>
      <c r="H29" s="62">
        <v>0</v>
      </c>
      <c r="I29" s="62">
        <v>0</v>
      </c>
      <c r="J29" s="62">
        <f t="shared" si="1"/>
        <v>0</v>
      </c>
      <c r="K29" s="62">
        <v>100000</v>
      </c>
    </row>
    <row r="30" spans="1:11" s="52" customFormat="1" ht="11.1" customHeight="1">
      <c r="A30" s="55"/>
      <c r="B30" s="56"/>
      <c r="D30" s="60" t="s">
        <v>112</v>
      </c>
      <c r="E30" s="50" t="s">
        <v>100</v>
      </c>
      <c r="F30" s="61"/>
      <c r="G30" s="62">
        <v>0</v>
      </c>
      <c r="H30" s="62">
        <v>0</v>
      </c>
      <c r="I30" s="62">
        <v>0</v>
      </c>
      <c r="J30" s="62">
        <f t="shared" si="1"/>
        <v>0</v>
      </c>
      <c r="K30" s="62">
        <v>149818.62</v>
      </c>
    </row>
    <row r="31" spans="1:11" s="52" customFormat="1" ht="11.1" customHeight="1">
      <c r="A31" s="55"/>
      <c r="B31" s="56"/>
      <c r="D31" s="60" t="s">
        <v>113</v>
      </c>
      <c r="E31" s="50" t="s">
        <v>101</v>
      </c>
      <c r="F31" s="61"/>
      <c r="G31" s="62">
        <v>0</v>
      </c>
      <c r="H31" s="62">
        <v>0</v>
      </c>
      <c r="I31" s="62">
        <v>0</v>
      </c>
      <c r="J31" s="62">
        <f t="shared" si="1"/>
        <v>0</v>
      </c>
      <c r="K31" s="62">
        <v>87500</v>
      </c>
    </row>
    <row r="32" spans="1:11" s="52" customFormat="1" ht="11.1" customHeight="1">
      <c r="A32" s="55"/>
      <c r="B32" s="56"/>
      <c r="D32" s="60" t="s">
        <v>114</v>
      </c>
      <c r="E32" s="50" t="s">
        <v>102</v>
      </c>
      <c r="F32" s="61"/>
      <c r="G32" s="62">
        <v>0</v>
      </c>
      <c r="H32" s="62">
        <v>0</v>
      </c>
      <c r="I32" s="62">
        <v>0</v>
      </c>
      <c r="J32" s="62">
        <f t="shared" si="1"/>
        <v>0</v>
      </c>
      <c r="K32" s="62">
        <v>300000</v>
      </c>
    </row>
    <row r="33" spans="1:11" s="52" customFormat="1" ht="11.1" customHeight="1">
      <c r="A33" s="55"/>
      <c r="B33" s="56"/>
      <c r="C33" s="60"/>
      <c r="D33" s="56"/>
      <c r="E33" s="50" t="s">
        <v>115</v>
      </c>
      <c r="F33" s="61"/>
      <c r="G33" s="62">
        <v>0</v>
      </c>
      <c r="H33" s="62">
        <v>0</v>
      </c>
      <c r="I33" s="62"/>
      <c r="J33" s="62">
        <v>1386212.68</v>
      </c>
      <c r="K33" s="62">
        <v>1493707.98</v>
      </c>
    </row>
    <row r="34" spans="1:11" s="52" customFormat="1" ht="11.1" customHeight="1">
      <c r="A34" s="63"/>
      <c r="B34" s="64"/>
      <c r="C34" s="65"/>
      <c r="D34" s="64"/>
      <c r="E34" s="64"/>
      <c r="F34" s="66"/>
      <c r="G34" s="67">
        <f>SUM(G9:G33)</f>
        <v>2726289.23</v>
      </c>
      <c r="H34" s="67">
        <f>SUM(H10:H33)</f>
        <v>183442.32</v>
      </c>
      <c r="I34" s="67">
        <f>SUM(I10:I33)</f>
        <v>3051053.95</v>
      </c>
      <c r="J34" s="67">
        <f>SUM(J10:J33)</f>
        <v>4620708.95</v>
      </c>
      <c r="K34" s="67">
        <f>SUM(K10:K33)</f>
        <v>4979026.5999999996</v>
      </c>
    </row>
    <row r="35" spans="1:11" s="52" customFormat="1" ht="11.1" customHeight="1"/>
    <row r="36" spans="1:11" s="52" customFormat="1" ht="11.1" customHeight="1">
      <c r="B36" s="53" t="s">
        <v>13</v>
      </c>
    </row>
    <row r="37" spans="1:11" s="52" customFormat="1" ht="11.1" customHeight="1"/>
    <row r="38" spans="1:11" s="52" customFormat="1" ht="11.1" customHeight="1">
      <c r="D38" s="52" t="s">
        <v>14</v>
      </c>
    </row>
    <row r="39" spans="1:11" s="52" customFormat="1" ht="11.1" customHeight="1">
      <c r="E39" s="52" t="s">
        <v>15</v>
      </c>
    </row>
    <row r="40" spans="1:11" s="52" customFormat="1" ht="11.1" customHeight="1">
      <c r="E40" s="52" t="s">
        <v>16</v>
      </c>
    </row>
    <row r="41" spans="1:11" s="52" customFormat="1" ht="11.1" customHeight="1">
      <c r="E41" s="52" t="s">
        <v>17</v>
      </c>
    </row>
    <row r="42" spans="1:11" s="52" customFormat="1" ht="11.1" customHeight="1">
      <c r="E42" s="52" t="s">
        <v>18</v>
      </c>
    </row>
    <row r="43" spans="1:11" s="52" customFormat="1" ht="11.1" customHeight="1">
      <c r="E43" s="52" t="s">
        <v>19</v>
      </c>
    </row>
    <row r="44" spans="1:11" s="52" customFormat="1" ht="11.1" customHeight="1">
      <c r="D44" s="54" t="s">
        <v>20</v>
      </c>
      <c r="E44" s="53" t="s">
        <v>118</v>
      </c>
    </row>
    <row r="45" spans="1:11" s="52" customFormat="1" ht="11.1" customHeight="1">
      <c r="E45" s="52" t="s">
        <v>21</v>
      </c>
    </row>
    <row r="46" spans="1:11" s="52" customFormat="1" ht="11.1" customHeight="1">
      <c r="E46" s="52" t="s">
        <v>22</v>
      </c>
    </row>
    <row r="47" spans="1:11" s="52" customFormat="1" ht="11.1" customHeight="1"/>
    <row r="48" spans="1:11" s="52" customFormat="1" ht="11.1" customHeight="1">
      <c r="E48" s="52" t="s">
        <v>23</v>
      </c>
    </row>
    <row r="49" spans="4:5" s="52" customFormat="1" ht="11.1" customHeight="1">
      <c r="E49" s="52" t="s">
        <v>24</v>
      </c>
    </row>
    <row r="50" spans="4:5" s="52" customFormat="1" ht="11.1" customHeight="1"/>
    <row r="51" spans="4:5" s="52" customFormat="1" ht="11.1" customHeight="1">
      <c r="D51" s="54" t="s">
        <v>83</v>
      </c>
      <c r="E51" s="52" t="s">
        <v>25</v>
      </c>
    </row>
  </sheetData>
  <mergeCells count="7">
    <mergeCell ref="K19:K20"/>
    <mergeCell ref="A8:E8"/>
    <mergeCell ref="H5:J5"/>
    <mergeCell ref="K5:K6"/>
    <mergeCell ref="F6:F7"/>
    <mergeCell ref="J6:J7"/>
    <mergeCell ref="A7:E7"/>
  </mergeCells>
  <pageMargins left="0.81" right="0.28999999999999998" top="0.26" bottom="0.15" header="0.03" footer="0.13"/>
  <pageSetup paperSize="256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1"/>
  <sheetViews>
    <sheetView topLeftCell="A16" workbookViewId="0">
      <selection activeCell="E4" sqref="E4"/>
    </sheetView>
  </sheetViews>
  <sheetFormatPr defaultRowHeight="15"/>
  <cols>
    <col min="1" max="1" width="1.7109375" customWidth="1"/>
    <col min="2" max="2" width="2.140625" customWidth="1"/>
    <col min="3" max="3" width="2.28515625" customWidth="1"/>
    <col min="4" max="4" width="42.5703125" customWidth="1"/>
    <col min="5" max="5" width="17.28515625" customWidth="1"/>
    <col min="6" max="6" width="16.85546875" customWidth="1"/>
    <col min="7" max="7" width="17" customWidth="1"/>
    <col min="8" max="8" width="17.42578125" customWidth="1"/>
    <col min="9" max="9" width="15.7109375" customWidth="1"/>
    <col min="10" max="10" width="16.28515625" customWidth="1"/>
  </cols>
  <sheetData>
    <row r="1" spans="1:10">
      <c r="A1" s="18" t="s">
        <v>8</v>
      </c>
      <c r="B1" s="18"/>
      <c r="C1" s="18"/>
      <c r="D1" s="18"/>
    </row>
    <row r="2" spans="1:10">
      <c r="A2" s="18"/>
      <c r="B2" s="18"/>
      <c r="C2" s="18"/>
      <c r="D2" s="18"/>
    </row>
    <row r="3" spans="1:10">
      <c r="A3" s="18"/>
      <c r="B3" s="18" t="s">
        <v>12</v>
      </c>
      <c r="C3" s="18"/>
      <c r="D3" s="18"/>
    </row>
    <row r="5" spans="1:10" ht="25.5" customHeight="1" thickBot="1">
      <c r="C5" s="10" t="s">
        <v>10</v>
      </c>
    </row>
    <row r="6" spans="1:10" s="5" customFormat="1" ht="14.1" customHeight="1" thickBot="1">
      <c r="A6" s="1"/>
      <c r="B6" s="2"/>
      <c r="C6" s="2"/>
      <c r="D6" s="2"/>
      <c r="E6" s="3"/>
      <c r="F6" s="4"/>
      <c r="G6" s="71" t="s">
        <v>11</v>
      </c>
      <c r="H6" s="71"/>
      <c r="I6" s="71"/>
      <c r="J6" s="72" t="s">
        <v>0</v>
      </c>
    </row>
    <row r="7" spans="1:10" s="5" customFormat="1" ht="14.1" customHeight="1">
      <c r="A7" s="6"/>
      <c r="B7" s="7"/>
      <c r="C7" s="7"/>
      <c r="D7" s="7"/>
      <c r="E7" s="74" t="s">
        <v>1</v>
      </c>
      <c r="F7" s="8" t="s">
        <v>2</v>
      </c>
      <c r="G7" s="8"/>
      <c r="H7" s="8"/>
      <c r="I7" s="73" t="s">
        <v>3</v>
      </c>
      <c r="J7" s="73"/>
    </row>
    <row r="8" spans="1:10" s="5" customFormat="1" ht="14.1" customHeight="1">
      <c r="A8" s="75" t="s">
        <v>4</v>
      </c>
      <c r="B8" s="76"/>
      <c r="C8" s="76"/>
      <c r="D8" s="76"/>
      <c r="E8" s="74"/>
      <c r="F8" s="8" t="s">
        <v>5</v>
      </c>
      <c r="G8" s="8" t="s">
        <v>5</v>
      </c>
      <c r="H8" s="8" t="s">
        <v>6</v>
      </c>
      <c r="I8" s="73"/>
      <c r="J8" s="8" t="s">
        <v>7</v>
      </c>
    </row>
    <row r="9" spans="1:10" s="5" customFormat="1" ht="14.1" customHeight="1" thickBot="1">
      <c r="A9" s="69"/>
      <c r="B9" s="70"/>
      <c r="C9" s="70"/>
      <c r="D9" s="70"/>
      <c r="E9" s="9"/>
      <c r="F9" s="9"/>
      <c r="G9" s="9"/>
      <c r="H9" s="9"/>
      <c r="I9" s="9"/>
      <c r="J9" s="9"/>
    </row>
    <row r="10" spans="1:10">
      <c r="A10" s="11"/>
      <c r="B10" s="12"/>
      <c r="C10" s="12"/>
      <c r="D10" s="12"/>
      <c r="E10" s="15"/>
      <c r="F10" s="15"/>
      <c r="G10" s="15"/>
      <c r="H10" s="15"/>
      <c r="I10" s="15"/>
      <c r="J10" s="15"/>
    </row>
    <row r="11" spans="1:10">
      <c r="A11" s="11"/>
      <c r="B11" s="12"/>
      <c r="C11" s="12"/>
      <c r="D11" s="12"/>
      <c r="E11" s="16"/>
      <c r="F11" s="16"/>
      <c r="G11" s="16"/>
      <c r="H11" s="16"/>
      <c r="I11" s="16"/>
      <c r="J11" s="16"/>
    </row>
    <row r="12" spans="1:10">
      <c r="A12" s="11"/>
      <c r="B12" s="12"/>
      <c r="C12" s="12"/>
      <c r="D12" s="12"/>
      <c r="E12" s="16"/>
      <c r="F12" s="16"/>
      <c r="G12" s="16"/>
      <c r="H12" s="16"/>
      <c r="I12" s="16"/>
      <c r="J12" s="16"/>
    </row>
    <row r="13" spans="1:10">
      <c r="A13" s="11"/>
      <c r="B13" s="12"/>
      <c r="C13" s="12"/>
      <c r="D13" s="12"/>
      <c r="E13" s="16"/>
      <c r="F13" s="16"/>
      <c r="G13" s="16"/>
      <c r="H13" s="16"/>
      <c r="I13" s="16"/>
      <c r="J13" s="16"/>
    </row>
    <row r="14" spans="1:10">
      <c r="A14" s="11"/>
      <c r="B14" s="12"/>
      <c r="C14" s="12"/>
      <c r="D14" s="12"/>
      <c r="E14" s="16"/>
      <c r="F14" s="16"/>
      <c r="G14" s="16"/>
      <c r="H14" s="16"/>
      <c r="I14" s="16"/>
      <c r="J14" s="16"/>
    </row>
    <row r="15" spans="1:10">
      <c r="A15" s="11"/>
      <c r="B15" s="12"/>
      <c r="C15" s="12"/>
      <c r="D15" s="12"/>
      <c r="E15" s="16"/>
      <c r="F15" s="16"/>
      <c r="G15" s="16"/>
      <c r="H15" s="16"/>
      <c r="I15" s="16"/>
      <c r="J15" s="16"/>
    </row>
    <row r="16" spans="1:10">
      <c r="A16" s="11"/>
      <c r="B16" s="12"/>
      <c r="C16" s="12"/>
      <c r="D16" s="12"/>
      <c r="E16" s="16"/>
      <c r="F16" s="16"/>
      <c r="G16" s="16"/>
      <c r="H16" s="16"/>
      <c r="I16" s="16"/>
      <c r="J16" s="16"/>
    </row>
    <row r="17" spans="1:10">
      <c r="A17" s="11"/>
      <c r="B17" s="12"/>
      <c r="C17" s="12"/>
      <c r="D17" s="12"/>
      <c r="E17" s="16"/>
      <c r="F17" s="16"/>
      <c r="G17" s="16"/>
      <c r="H17" s="16"/>
      <c r="I17" s="16"/>
      <c r="J17" s="16"/>
    </row>
    <row r="18" spans="1:10">
      <c r="A18" s="11"/>
      <c r="B18" s="12"/>
      <c r="C18" s="12"/>
      <c r="D18" s="12"/>
      <c r="E18" s="16"/>
      <c r="F18" s="16"/>
      <c r="G18" s="16"/>
      <c r="H18" s="16"/>
      <c r="I18" s="16"/>
      <c r="J18" s="16"/>
    </row>
    <row r="19" spans="1:10">
      <c r="A19" s="11"/>
      <c r="B19" s="12"/>
      <c r="C19" s="12"/>
      <c r="D19" s="12"/>
      <c r="E19" s="16"/>
      <c r="F19" s="16"/>
      <c r="G19" s="16"/>
      <c r="H19" s="16"/>
      <c r="I19" s="16"/>
      <c r="J19" s="16"/>
    </row>
    <row r="20" spans="1:10">
      <c r="A20" s="11"/>
      <c r="B20" s="12"/>
      <c r="C20" s="12"/>
      <c r="D20" s="12"/>
      <c r="E20" s="16"/>
      <c r="F20" s="16"/>
      <c r="G20" s="16"/>
      <c r="H20" s="16"/>
      <c r="I20" s="16"/>
      <c r="J20" s="16"/>
    </row>
    <row r="21" spans="1:10">
      <c r="A21" s="11"/>
      <c r="B21" s="12"/>
      <c r="C21" s="12"/>
      <c r="D21" s="12"/>
      <c r="E21" s="16"/>
      <c r="F21" s="16"/>
      <c r="G21" s="16"/>
      <c r="H21" s="16"/>
      <c r="I21" s="16"/>
      <c r="J21" s="16"/>
    </row>
    <row r="22" spans="1:10">
      <c r="A22" s="11"/>
      <c r="B22" s="12"/>
      <c r="C22" s="12"/>
      <c r="D22" s="12"/>
      <c r="E22" s="16"/>
      <c r="F22" s="16"/>
      <c r="G22" s="16"/>
      <c r="H22" s="16"/>
      <c r="I22" s="16"/>
      <c r="J22" s="16"/>
    </row>
    <row r="23" spans="1:10">
      <c r="A23" s="11"/>
      <c r="B23" s="12"/>
      <c r="C23" s="12"/>
      <c r="D23" s="12"/>
      <c r="E23" s="16"/>
      <c r="F23" s="16"/>
      <c r="G23" s="16"/>
      <c r="H23" s="16"/>
      <c r="I23" s="16"/>
      <c r="J23" s="16"/>
    </row>
    <row r="24" spans="1:10">
      <c r="A24" s="11"/>
      <c r="B24" s="12"/>
      <c r="C24" s="12"/>
      <c r="D24" s="12"/>
      <c r="E24" s="16"/>
      <c r="F24" s="16"/>
      <c r="G24" s="16"/>
      <c r="H24" s="16"/>
      <c r="I24" s="16"/>
      <c r="J24" s="16"/>
    </row>
    <row r="25" spans="1:10">
      <c r="A25" s="11"/>
      <c r="B25" s="12"/>
      <c r="C25" s="12"/>
      <c r="D25" s="12"/>
      <c r="E25" s="16"/>
      <c r="F25" s="16"/>
      <c r="G25" s="16"/>
      <c r="H25" s="16"/>
      <c r="I25" s="16"/>
      <c r="J25" s="16"/>
    </row>
    <row r="26" spans="1:10">
      <c r="A26" s="11"/>
      <c r="B26" s="12"/>
      <c r="C26" s="12"/>
      <c r="D26" s="12"/>
      <c r="E26" s="16"/>
      <c r="F26" s="16"/>
      <c r="G26" s="16"/>
      <c r="H26" s="16"/>
      <c r="I26" s="16"/>
      <c r="J26" s="16"/>
    </row>
    <row r="27" spans="1:10">
      <c r="A27" s="13"/>
      <c r="B27" s="14"/>
      <c r="C27" s="14"/>
      <c r="D27" s="14"/>
      <c r="E27" s="17"/>
      <c r="F27" s="17"/>
      <c r="G27" s="17"/>
      <c r="H27" s="17"/>
      <c r="I27" s="17"/>
      <c r="J27" s="17"/>
    </row>
    <row r="29" spans="1:10">
      <c r="C29" t="s">
        <v>26</v>
      </c>
    </row>
    <row r="31" spans="1:10">
      <c r="D31" t="s">
        <v>27</v>
      </c>
    </row>
  </sheetData>
  <mergeCells count="6">
    <mergeCell ref="A9:D9"/>
    <mergeCell ref="G6:I6"/>
    <mergeCell ref="J6:J7"/>
    <mergeCell ref="E7:E8"/>
    <mergeCell ref="I7:I8"/>
    <mergeCell ref="A8:D8"/>
  </mergeCells>
  <pageMargins left="0.9" right="0.43" top="0.62" bottom="0.36" header="0.3" footer="0.13"/>
  <pageSetup paperSize="256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75"/>
  <sheetViews>
    <sheetView tabSelected="1" workbookViewId="0">
      <selection activeCell="D2" sqref="D2"/>
    </sheetView>
  </sheetViews>
  <sheetFormatPr defaultRowHeight="15"/>
  <cols>
    <col min="1" max="1" width="6.28515625" customWidth="1"/>
    <col min="2" max="2" width="3.42578125" customWidth="1"/>
    <col min="3" max="3" width="96.28515625" customWidth="1"/>
    <col min="4" max="4" width="23.85546875" customWidth="1"/>
    <col min="5" max="5" width="20.42578125" customWidth="1"/>
  </cols>
  <sheetData>
    <row r="2" spans="1:5">
      <c r="A2" s="18" t="s">
        <v>28</v>
      </c>
      <c r="B2" s="18"/>
    </row>
    <row r="4" spans="1:5">
      <c r="C4" s="18" t="s">
        <v>10</v>
      </c>
    </row>
    <row r="6" spans="1:5" ht="12.95" customHeight="1">
      <c r="A6" s="79" t="s">
        <v>4</v>
      </c>
      <c r="B6" s="80"/>
      <c r="C6" s="81"/>
      <c r="D6" s="39" t="s">
        <v>29</v>
      </c>
      <c r="E6" s="40" t="s">
        <v>32</v>
      </c>
    </row>
    <row r="7" spans="1:5" ht="12.95" customHeight="1">
      <c r="A7" s="82"/>
      <c r="B7" s="83"/>
      <c r="C7" s="84"/>
      <c r="D7" s="41" t="s">
        <v>30</v>
      </c>
      <c r="E7" s="42" t="s">
        <v>31</v>
      </c>
    </row>
    <row r="8" spans="1:5" ht="12.95" customHeight="1">
      <c r="A8" s="43"/>
      <c r="B8" s="35"/>
      <c r="C8" s="44"/>
      <c r="D8" s="44"/>
      <c r="E8" s="45" t="s">
        <v>6</v>
      </c>
    </row>
    <row r="9" spans="1:5" ht="12.95" customHeight="1">
      <c r="A9" s="30"/>
      <c r="B9" s="31" t="s">
        <v>33</v>
      </c>
      <c r="C9" s="32"/>
      <c r="D9" s="23"/>
      <c r="E9" s="23"/>
    </row>
    <row r="10" spans="1:5" ht="12.95" customHeight="1">
      <c r="A10" s="11"/>
      <c r="B10" s="33" t="s">
        <v>44</v>
      </c>
      <c r="C10" s="34"/>
      <c r="D10" s="16"/>
      <c r="E10" s="26"/>
    </row>
    <row r="11" spans="1:5" ht="12.95" customHeight="1">
      <c r="A11" s="11"/>
      <c r="B11" s="33"/>
      <c r="C11" s="34" t="s">
        <v>45</v>
      </c>
      <c r="D11" s="16"/>
      <c r="E11" s="46">
        <v>500000</v>
      </c>
    </row>
    <row r="12" spans="1:5" ht="12.95" customHeight="1">
      <c r="A12" s="11"/>
      <c r="B12" s="33"/>
      <c r="C12" s="34" t="s">
        <v>46</v>
      </c>
      <c r="D12" s="16"/>
      <c r="E12" s="46">
        <v>1000000</v>
      </c>
    </row>
    <row r="13" spans="1:5" ht="12.95" customHeight="1">
      <c r="A13" s="11"/>
      <c r="B13" s="33"/>
      <c r="C13" s="34" t="s">
        <v>47</v>
      </c>
      <c r="D13" s="16"/>
      <c r="E13" s="46">
        <v>1000000</v>
      </c>
    </row>
    <row r="14" spans="1:5" ht="12.95" customHeight="1">
      <c r="A14" s="11"/>
      <c r="B14" s="33"/>
      <c r="C14" s="34" t="s">
        <v>48</v>
      </c>
      <c r="D14" s="16"/>
      <c r="E14" s="46">
        <v>750000</v>
      </c>
    </row>
    <row r="15" spans="1:5" ht="12.95" customHeight="1">
      <c r="A15" s="11"/>
      <c r="B15" s="33"/>
      <c r="C15" s="34" t="s">
        <v>49</v>
      </c>
      <c r="D15" s="16"/>
      <c r="E15" s="46">
        <v>500000</v>
      </c>
    </row>
    <row r="16" spans="1:5" ht="12.95" customHeight="1">
      <c r="A16" s="11"/>
      <c r="B16" s="33" t="s">
        <v>50</v>
      </c>
      <c r="C16" s="34"/>
      <c r="D16" s="16"/>
      <c r="E16" s="46"/>
    </row>
    <row r="17" spans="1:5" ht="12.95" customHeight="1">
      <c r="A17" s="11"/>
      <c r="B17" s="33"/>
      <c r="C17" s="34" t="s">
        <v>51</v>
      </c>
      <c r="D17" s="16"/>
      <c r="E17" s="46">
        <v>500000</v>
      </c>
    </row>
    <row r="18" spans="1:5" ht="12.95" customHeight="1">
      <c r="A18" s="11"/>
      <c r="B18" s="33"/>
      <c r="C18" s="34" t="s">
        <v>52</v>
      </c>
      <c r="D18" s="16"/>
      <c r="E18" s="46">
        <v>1500000</v>
      </c>
    </row>
    <row r="19" spans="1:5" ht="12.95" customHeight="1">
      <c r="A19" s="11"/>
      <c r="B19" s="33"/>
      <c r="C19" s="34" t="s">
        <v>53</v>
      </c>
      <c r="D19" s="16"/>
      <c r="E19" s="46">
        <v>2035558.5</v>
      </c>
    </row>
    <row r="20" spans="1:5" ht="12.95" customHeight="1">
      <c r="A20" s="11"/>
      <c r="B20" s="33"/>
      <c r="C20" s="34" t="s">
        <v>54</v>
      </c>
      <c r="D20" s="16"/>
      <c r="E20" s="46">
        <v>750000</v>
      </c>
    </row>
    <row r="21" spans="1:5" ht="12.95" customHeight="1">
      <c r="A21" s="11"/>
      <c r="B21" s="33"/>
      <c r="C21" s="34" t="s">
        <v>55</v>
      </c>
      <c r="D21" s="16"/>
      <c r="E21" s="46">
        <v>175000</v>
      </c>
    </row>
    <row r="22" spans="1:5" ht="12.95" customHeight="1">
      <c r="A22" s="11"/>
      <c r="B22" s="33"/>
      <c r="C22" s="34" t="s">
        <v>56</v>
      </c>
      <c r="D22" s="16"/>
      <c r="E22" s="46">
        <v>175000</v>
      </c>
    </row>
    <row r="23" spans="1:5" ht="12.95" customHeight="1">
      <c r="A23" s="11"/>
      <c r="B23" s="33"/>
      <c r="C23" s="34" t="s">
        <v>57</v>
      </c>
      <c r="D23" s="16"/>
      <c r="E23" s="46">
        <v>125000</v>
      </c>
    </row>
    <row r="24" spans="1:5" ht="12.95" customHeight="1">
      <c r="A24" s="11"/>
      <c r="B24" s="33"/>
      <c r="C24" s="34" t="s">
        <v>58</v>
      </c>
      <c r="D24" s="16"/>
      <c r="E24" s="46">
        <v>500000</v>
      </c>
    </row>
    <row r="25" spans="1:5" ht="12.95" customHeight="1">
      <c r="A25" s="11"/>
      <c r="B25" s="33"/>
      <c r="C25" s="34" t="s">
        <v>59</v>
      </c>
      <c r="D25" s="16"/>
      <c r="E25" s="46">
        <v>1055547.8999999999</v>
      </c>
    </row>
    <row r="26" spans="1:5" ht="12.95" customHeight="1">
      <c r="A26" s="11"/>
      <c r="B26" s="33"/>
      <c r="C26" s="34" t="s">
        <v>60</v>
      </c>
      <c r="D26" s="16"/>
      <c r="E26" s="46">
        <v>500000</v>
      </c>
    </row>
    <row r="27" spans="1:5" ht="12.95" customHeight="1">
      <c r="A27" s="11"/>
      <c r="B27" s="33"/>
      <c r="C27" s="34" t="s">
        <v>61</v>
      </c>
      <c r="D27" s="16"/>
      <c r="E27" s="46">
        <v>300000</v>
      </c>
    </row>
    <row r="28" spans="1:5" ht="12.95" customHeight="1">
      <c r="A28" s="11"/>
      <c r="B28" s="33"/>
      <c r="C28" s="34" t="s">
        <v>62</v>
      </c>
      <c r="D28" s="16"/>
      <c r="E28" s="46">
        <v>1200000</v>
      </c>
    </row>
    <row r="29" spans="1:5" ht="12.95" customHeight="1">
      <c r="A29" s="11"/>
      <c r="B29" s="33"/>
      <c r="C29" s="34" t="s">
        <v>63</v>
      </c>
      <c r="D29" s="16"/>
      <c r="E29" s="46">
        <v>1000000</v>
      </c>
    </row>
    <row r="30" spans="1:5" ht="12.95" customHeight="1">
      <c r="A30" s="11"/>
      <c r="B30" s="33"/>
      <c r="C30" s="34" t="s">
        <v>64</v>
      </c>
      <c r="D30" s="16"/>
      <c r="E30" s="46">
        <v>500000</v>
      </c>
    </row>
    <row r="31" spans="1:5" ht="12.95" customHeight="1">
      <c r="A31" s="11"/>
      <c r="B31" s="33"/>
      <c r="C31" s="34" t="s">
        <v>65</v>
      </c>
      <c r="D31" s="16"/>
      <c r="E31" s="46">
        <v>400000</v>
      </c>
    </row>
    <row r="32" spans="1:5" ht="12.95" customHeight="1">
      <c r="A32" s="11"/>
      <c r="B32" s="33" t="s">
        <v>72</v>
      </c>
      <c r="C32" s="34"/>
      <c r="D32" s="16"/>
      <c r="E32" s="47">
        <f>SUM(E11:E31)</f>
        <v>14466106.4</v>
      </c>
    </row>
    <row r="33" spans="1:5" ht="12.95" customHeight="1">
      <c r="A33" s="11"/>
      <c r="B33" s="33" t="s">
        <v>119</v>
      </c>
      <c r="C33" s="34"/>
      <c r="D33" s="16"/>
      <c r="E33" s="46"/>
    </row>
    <row r="34" spans="1:5" ht="12.95" customHeight="1">
      <c r="A34" s="11"/>
      <c r="B34" s="12"/>
      <c r="C34" s="34" t="s">
        <v>66</v>
      </c>
      <c r="D34" s="16"/>
      <c r="E34" s="46">
        <v>1500000</v>
      </c>
    </row>
    <row r="35" spans="1:5" ht="12.95" customHeight="1">
      <c r="A35" s="11"/>
      <c r="B35" s="12"/>
      <c r="C35" s="34" t="s">
        <v>67</v>
      </c>
      <c r="D35" s="16"/>
      <c r="E35" s="46">
        <v>1000000</v>
      </c>
    </row>
    <row r="36" spans="1:5" ht="12.95" customHeight="1">
      <c r="A36" s="11"/>
      <c r="B36" s="12"/>
      <c r="C36" s="34" t="s">
        <v>68</v>
      </c>
      <c r="D36" s="16"/>
      <c r="E36" s="46">
        <v>500000</v>
      </c>
    </row>
    <row r="37" spans="1:5" ht="12.95" customHeight="1">
      <c r="A37" s="11"/>
      <c r="B37" s="12"/>
      <c r="C37" s="34" t="s">
        <v>69</v>
      </c>
      <c r="D37" s="16"/>
      <c r="E37" s="46">
        <v>1000000</v>
      </c>
    </row>
    <row r="38" spans="1:5" ht="12.95" customHeight="1">
      <c r="A38" s="11"/>
      <c r="B38" s="12"/>
      <c r="C38" s="34" t="s">
        <v>70</v>
      </c>
      <c r="D38" s="16"/>
      <c r="E38" s="46">
        <v>250000</v>
      </c>
    </row>
    <row r="39" spans="1:5" ht="12.95" customHeight="1">
      <c r="A39" s="11"/>
      <c r="B39" s="12"/>
      <c r="C39" s="34" t="s">
        <v>71</v>
      </c>
      <c r="D39" s="16"/>
      <c r="E39" s="48">
        <v>700000</v>
      </c>
    </row>
    <row r="40" spans="1:5" ht="12.95" customHeight="1">
      <c r="A40" s="11"/>
      <c r="B40" s="33" t="s">
        <v>73</v>
      </c>
      <c r="C40" s="34"/>
      <c r="D40" s="17"/>
      <c r="E40" s="49">
        <f>SUM(E34:E39)</f>
        <v>4950000</v>
      </c>
    </row>
    <row r="41" spans="1:5" ht="12.95" customHeight="1">
      <c r="A41" s="36"/>
      <c r="B41" s="37" t="s">
        <v>34</v>
      </c>
      <c r="C41" s="38"/>
      <c r="D41" s="22"/>
      <c r="E41" s="47">
        <f>SUM(E32,E40)</f>
        <v>19416106.399999999</v>
      </c>
    </row>
    <row r="47" spans="1:5">
      <c r="C47" s="18" t="s">
        <v>26</v>
      </c>
    </row>
    <row r="49" spans="1:5">
      <c r="C49" s="18" t="s">
        <v>35</v>
      </c>
    </row>
    <row r="55" spans="1:5">
      <c r="A55" s="18" t="s">
        <v>36</v>
      </c>
      <c r="B55" s="18"/>
    </row>
    <row r="57" spans="1:5">
      <c r="C57" s="18" t="s">
        <v>10</v>
      </c>
    </row>
    <row r="59" spans="1:5">
      <c r="C59" s="77" t="s">
        <v>4</v>
      </c>
      <c r="D59" s="19" t="s">
        <v>29</v>
      </c>
      <c r="E59" s="19" t="s">
        <v>32</v>
      </c>
    </row>
    <row r="60" spans="1:5">
      <c r="C60" s="78"/>
      <c r="D60" s="20" t="s">
        <v>30</v>
      </c>
      <c r="E60" s="20" t="s">
        <v>31</v>
      </c>
    </row>
    <row r="61" spans="1:5">
      <c r="C61" s="13"/>
      <c r="D61" s="17"/>
      <c r="E61" s="21" t="s">
        <v>6</v>
      </c>
    </row>
    <row r="62" spans="1:5">
      <c r="C62" s="23"/>
      <c r="D62" s="23"/>
      <c r="E62" s="23"/>
    </row>
    <row r="63" spans="1:5">
      <c r="C63" s="24" t="s">
        <v>38</v>
      </c>
      <c r="D63" s="24"/>
      <c r="E63" s="24"/>
    </row>
    <row r="64" spans="1:5">
      <c r="C64" s="25" t="s">
        <v>40</v>
      </c>
      <c r="D64" s="24"/>
      <c r="E64" s="26">
        <v>19416106.399999999</v>
      </c>
    </row>
    <row r="65" spans="3:5">
      <c r="C65" s="25" t="s">
        <v>41</v>
      </c>
      <c r="D65" s="24"/>
      <c r="E65" s="26">
        <v>4979026.5999999996</v>
      </c>
    </row>
    <row r="66" spans="3:5">
      <c r="C66" s="25" t="s">
        <v>42</v>
      </c>
      <c r="D66" s="24"/>
      <c r="E66" s="26">
        <v>14000</v>
      </c>
    </row>
    <row r="67" spans="3:5">
      <c r="C67" s="25" t="s">
        <v>43</v>
      </c>
      <c r="D67" s="24"/>
      <c r="E67" s="26">
        <v>1000000</v>
      </c>
    </row>
    <row r="68" spans="3:5">
      <c r="C68" s="29" t="s">
        <v>39</v>
      </c>
      <c r="D68" s="22"/>
      <c r="E68" s="27">
        <f>SUM(E64:E67)</f>
        <v>25409133</v>
      </c>
    </row>
    <row r="69" spans="3:5">
      <c r="C69" s="28"/>
      <c r="D69" s="28"/>
      <c r="E69" s="28"/>
    </row>
    <row r="70" spans="3:5">
      <c r="C70" s="12"/>
      <c r="D70" s="12"/>
      <c r="E70" s="12"/>
    </row>
    <row r="71" spans="3:5">
      <c r="C71" s="12"/>
      <c r="D71" s="12"/>
      <c r="E71" s="12"/>
    </row>
    <row r="73" spans="3:5">
      <c r="C73" s="18" t="s">
        <v>26</v>
      </c>
    </row>
    <row r="75" spans="3:5">
      <c r="C75" t="s">
        <v>37</v>
      </c>
    </row>
  </sheetData>
  <mergeCells count="2">
    <mergeCell ref="C59:C60"/>
    <mergeCell ref="A6:C7"/>
  </mergeCells>
  <pageMargins left="0.78" right="0.21" top="0.32" bottom="0.1" header="0.19" footer="0.08"/>
  <pageSetup paperSize="256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 LDRRMF</vt:lpstr>
      <vt:lpstr>2 Appro. Econ. Ent.</vt:lpstr>
      <vt:lpstr>3 Appro for Development Prog.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MBO</dc:creator>
  <cp:lastModifiedBy>user</cp:lastModifiedBy>
  <cp:lastPrinted>2000-06-24T22:38:29Z</cp:lastPrinted>
  <dcterms:created xsi:type="dcterms:W3CDTF">2017-09-07T07:46:06Z</dcterms:created>
  <dcterms:modified xsi:type="dcterms:W3CDTF">2000-06-24T23:50:15Z</dcterms:modified>
</cp:coreProperties>
</file>