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nnual Budget 2020\LBP FORM 2020\"/>
    </mc:Choice>
  </mc:AlternateContent>
  <xr:revisionPtr revIDLastSave="0" documentId="13_ncr:1_{8B1DFB75-DD1B-456B-83F1-8C1A4FABC0FF}" xr6:coauthVersionLast="44" xr6:coauthVersionMax="44" xr10:uidLastSave="{00000000-0000-0000-0000-000000000000}"/>
  <bookViews>
    <workbookView xWindow="-108" yWindow="-108" windowWidth="23256" windowHeight="12576" tabRatio="925" activeTab="13" xr2:uid="{00000000-000D-0000-FFFF-FFFF00000000}"/>
  </bookViews>
  <sheets>
    <sheet name="Mayor's office" sheetId="1" r:id="rId1"/>
    <sheet name="SB Legislative" sheetId="3" r:id="rId2"/>
    <sheet name="SB Secretariat" sheetId="2" r:id="rId3"/>
    <sheet name="MPDO" sheetId="4" r:id="rId4"/>
    <sheet name="LCR" sheetId="5" r:id="rId5"/>
    <sheet name="MBO" sheetId="7" r:id="rId6"/>
    <sheet name="Accounting" sheetId="10" r:id="rId7"/>
    <sheet name="Treasurer" sheetId="9" r:id="rId8"/>
    <sheet name="Assessor's Office" sheetId="8" r:id="rId9"/>
    <sheet name="engineering" sheetId="11" r:id="rId10"/>
    <sheet name="Economic" sheetId="6" r:id="rId11"/>
    <sheet name="Agriculture" sheetId="12" r:id="rId12"/>
    <sheet name="Health" sheetId="13" r:id="rId13"/>
    <sheet name="MSWDO" sheetId="15" r:id="rId14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9" i="15" l="1"/>
  <c r="H19" i="15"/>
  <c r="F19" i="15"/>
  <c r="I17" i="15"/>
  <c r="I15" i="15"/>
  <c r="I11" i="15"/>
  <c r="H40" i="13"/>
  <c r="F40" i="13"/>
  <c r="I38" i="13"/>
  <c r="I34" i="13"/>
  <c r="I32" i="13"/>
  <c r="I30" i="13"/>
  <c r="I28" i="13"/>
  <c r="I26" i="13"/>
  <c r="I24" i="13"/>
  <c r="I22" i="13"/>
  <c r="I40" i="13" s="1"/>
  <c r="I20" i="13"/>
  <c r="I18" i="13"/>
  <c r="I10" i="13"/>
  <c r="H32" i="12"/>
  <c r="F32" i="12"/>
  <c r="I25" i="12"/>
  <c r="I23" i="12"/>
  <c r="I21" i="12"/>
  <c r="I11" i="12"/>
  <c r="I32" i="12" s="1"/>
  <c r="H46" i="6"/>
  <c r="F46" i="6"/>
  <c r="I44" i="6"/>
  <c r="I42" i="6"/>
  <c r="I40" i="6"/>
  <c r="I38" i="6"/>
  <c r="I36" i="6"/>
  <c r="I34" i="6"/>
  <c r="I32" i="6"/>
  <c r="I30" i="6"/>
  <c r="I28" i="6"/>
  <c r="I26" i="6"/>
  <c r="I24" i="6"/>
  <c r="I22" i="6"/>
  <c r="I20" i="6"/>
  <c r="I18" i="6"/>
  <c r="I16" i="6"/>
  <c r="I12" i="6"/>
  <c r="I46" i="6" s="1"/>
  <c r="H27" i="11"/>
  <c r="I27" i="11" s="1"/>
  <c r="F27" i="11"/>
  <c r="I25" i="11"/>
  <c r="I23" i="11"/>
  <c r="I21" i="11"/>
  <c r="I19" i="11"/>
  <c r="I17" i="11"/>
  <c r="I15" i="11"/>
  <c r="I13" i="11"/>
  <c r="I11" i="11"/>
  <c r="I25" i="8"/>
  <c r="H25" i="8"/>
  <c r="F25" i="8"/>
  <c r="I19" i="8"/>
  <c r="I17" i="8"/>
  <c r="I15" i="8"/>
  <c r="I13" i="8"/>
  <c r="I11" i="8"/>
  <c r="H36" i="9"/>
  <c r="F36" i="9"/>
  <c r="I34" i="9"/>
  <c r="I32" i="9"/>
  <c r="I26" i="9"/>
  <c r="I24" i="9"/>
  <c r="I22" i="9"/>
  <c r="I20" i="9"/>
  <c r="I16" i="9"/>
  <c r="I36" i="9" s="1"/>
  <c r="I12" i="9"/>
  <c r="I10" i="9"/>
  <c r="H25" i="10"/>
  <c r="F25" i="10"/>
  <c r="I23" i="10"/>
  <c r="I21" i="10"/>
  <c r="I19" i="10"/>
  <c r="I17" i="10"/>
  <c r="I15" i="10"/>
  <c r="I13" i="10"/>
  <c r="I11" i="10"/>
  <c r="I25" i="10" s="1"/>
  <c r="I19" i="7"/>
  <c r="H19" i="7"/>
  <c r="F19" i="7"/>
  <c r="I17" i="7"/>
  <c r="I15" i="7"/>
  <c r="I11" i="7"/>
  <c r="I21" i="5"/>
  <c r="H21" i="5"/>
  <c r="F21" i="5"/>
  <c r="I19" i="5"/>
  <c r="I15" i="5"/>
  <c r="I11" i="5"/>
  <c r="I34" i="4"/>
  <c r="H34" i="4"/>
  <c r="F34" i="4"/>
  <c r="I31" i="4"/>
  <c r="I29" i="4"/>
  <c r="I23" i="4"/>
  <c r="I21" i="4"/>
  <c r="I15" i="4"/>
  <c r="I13" i="4"/>
  <c r="I11" i="4"/>
  <c r="I17" i="2"/>
  <c r="H17" i="2"/>
  <c r="F17" i="2"/>
  <c r="I15" i="2"/>
  <c r="I13" i="2"/>
  <c r="I11" i="2"/>
  <c r="H46" i="3"/>
  <c r="F46" i="3"/>
  <c r="I44" i="3"/>
  <c r="I42" i="3"/>
  <c r="I40" i="3"/>
  <c r="I38" i="3"/>
  <c r="I36" i="3"/>
  <c r="I32" i="3"/>
  <c r="I30" i="3"/>
  <c r="I28" i="3"/>
  <c r="I26" i="3"/>
  <c r="I24" i="3"/>
  <c r="I22" i="3"/>
  <c r="I20" i="3"/>
  <c r="I18" i="3"/>
  <c r="I16" i="3"/>
  <c r="I14" i="3"/>
  <c r="I46" i="3" s="1"/>
  <c r="I12" i="3"/>
  <c r="I10" i="3"/>
  <c r="H34" i="1"/>
  <c r="F34" i="1"/>
  <c r="I33" i="1"/>
  <c r="I31" i="1"/>
  <c r="I26" i="1"/>
  <c r="I25" i="1"/>
  <c r="I24" i="1"/>
  <c r="I23" i="1"/>
  <c r="I22" i="1"/>
  <c r="I20" i="1"/>
  <c r="I16" i="1"/>
  <c r="I15" i="1"/>
  <c r="I12" i="1"/>
  <c r="I11" i="1"/>
  <c r="I9" i="1"/>
  <c r="I34" i="1" s="1"/>
</calcChain>
</file>

<file path=xl/sharedStrings.xml><?xml version="1.0" encoding="utf-8"?>
<sst xmlns="http://schemas.openxmlformats.org/spreadsheetml/2006/main" count="1073" uniqueCount="324">
  <si>
    <t>Item Number</t>
  </si>
  <si>
    <t>Old</t>
  </si>
  <si>
    <t>New</t>
  </si>
  <si>
    <t>Position title</t>
  </si>
  <si>
    <t xml:space="preserve">Name of </t>
  </si>
  <si>
    <t>Incumbent</t>
  </si>
  <si>
    <t>Current Year Authorized</t>
  </si>
  <si>
    <t>Rate/Annum</t>
  </si>
  <si>
    <t>SG/Step</t>
  </si>
  <si>
    <t>Amount</t>
  </si>
  <si>
    <t>Budget Year Proposed</t>
  </si>
  <si>
    <t>Decrease</t>
  </si>
  <si>
    <t>Increase/</t>
  </si>
  <si>
    <t>Prepared:</t>
  </si>
  <si>
    <t>Reviewed:</t>
  </si>
  <si>
    <t>GERMILIZA M. ALANO</t>
  </si>
  <si>
    <t>Approved:</t>
  </si>
  <si>
    <t>MUN. AGRICULTURIST</t>
  </si>
  <si>
    <t>Ignacio M. Cabual, Jr.</t>
  </si>
  <si>
    <t>SG 24/4</t>
  </si>
  <si>
    <t>SG 24/5</t>
  </si>
  <si>
    <t>Vacant</t>
  </si>
  <si>
    <t>SG 15/1</t>
  </si>
  <si>
    <t>AGRICULTURAL TECHNOLOGIST</t>
  </si>
  <si>
    <t>Ephraim C. Amorado</t>
  </si>
  <si>
    <t>Bidulita T. Aguilar</t>
  </si>
  <si>
    <t>SG 10/8</t>
  </si>
  <si>
    <t>AGRICULTURAL TECHNICIAN I</t>
  </si>
  <si>
    <t>SG 6/1</t>
  </si>
  <si>
    <t>SG 6/2</t>
  </si>
  <si>
    <t xml:space="preserve"> </t>
  </si>
  <si>
    <r>
      <t xml:space="preserve">Office: </t>
    </r>
    <r>
      <rPr>
        <u/>
        <sz val="11"/>
        <color theme="1"/>
        <rFont val="Calibri"/>
        <family val="2"/>
        <scheme val="minor"/>
      </rPr>
      <t>Agriculture</t>
    </r>
  </si>
  <si>
    <t>MUNICIPAL HEALTH OFFICER</t>
  </si>
  <si>
    <t>Earl Ryan L. Espra</t>
  </si>
  <si>
    <t>SG 24/1</t>
  </si>
  <si>
    <t>SG 14/1</t>
  </si>
  <si>
    <t>SG 11/1</t>
  </si>
  <si>
    <t>NURSE I</t>
  </si>
  <si>
    <t>Maricel B. Bermudo</t>
  </si>
  <si>
    <t>MIDWIFE II</t>
  </si>
  <si>
    <t>SG 11/8</t>
  </si>
  <si>
    <t>Elena T. Baliling</t>
  </si>
  <si>
    <t>Elizabeth D. Saladaga</t>
  </si>
  <si>
    <t>Erlinda J. Tan</t>
  </si>
  <si>
    <t>Emelinda D. Bairulla</t>
  </si>
  <si>
    <t>Servanda B. Muhammad</t>
  </si>
  <si>
    <t>SANITARY INSPECTOR I</t>
  </si>
  <si>
    <t>SG 6/7</t>
  </si>
  <si>
    <t>DENTAL AIDE</t>
  </si>
  <si>
    <t>SG 4/1</t>
  </si>
  <si>
    <t>MUN. SOCIAL WELFARE DEV'T. OFF.</t>
  </si>
  <si>
    <t>SOCIAL WELFARE OFFICER I</t>
  </si>
  <si>
    <t>DAY CARE WORKER I</t>
  </si>
  <si>
    <t>Evelyn R. Rongo</t>
  </si>
  <si>
    <t>Daphnie D. Ramirez</t>
  </si>
  <si>
    <t>SG 24/3</t>
  </si>
  <si>
    <t>ADMINISTRATIVE AIDE VI</t>
  </si>
  <si>
    <t>ADMINISTRATIVE AIDE IV</t>
  </si>
  <si>
    <t>ADMINISTRATIVE AIDE III</t>
  </si>
  <si>
    <t>ADMINISTRATIVE AIDE II</t>
  </si>
  <si>
    <t>ADMINISTRATIVE AIDE I</t>
  </si>
  <si>
    <t>Marina B. Baloran</t>
  </si>
  <si>
    <t>Ruth P. Mejos</t>
  </si>
  <si>
    <t>Vivien N. Aljas</t>
  </si>
  <si>
    <t>SG 3/8</t>
  </si>
  <si>
    <t>SG 3/1</t>
  </si>
  <si>
    <t>SG 2/8</t>
  </si>
  <si>
    <t>SG 1/1</t>
  </si>
  <si>
    <t>SG 1/2</t>
  </si>
  <si>
    <t>MUNICIPAL ENGINEER</t>
  </si>
  <si>
    <t>ENGINEER II</t>
  </si>
  <si>
    <t>ENGINEER I</t>
  </si>
  <si>
    <t>ADMINISTRATIVE ASST. V</t>
  </si>
  <si>
    <t xml:space="preserve"> ADMINISTRATIVE ASST. II</t>
  </si>
  <si>
    <t>Nena B. Lozada</t>
  </si>
  <si>
    <t>Niza P. Galvez</t>
  </si>
  <si>
    <t>Rolando Banguis</t>
  </si>
  <si>
    <t>Rolando Maghanoy</t>
  </si>
  <si>
    <t>SG11/1</t>
  </si>
  <si>
    <t>MUNICIPAL ASSESSOR</t>
  </si>
  <si>
    <t>LAOO II</t>
  </si>
  <si>
    <t>LAOO I</t>
  </si>
  <si>
    <t>Leticia B. Custodio</t>
  </si>
  <si>
    <t>Emma A. Baldamor</t>
  </si>
  <si>
    <t>SG 22/1</t>
  </si>
  <si>
    <t>SG 15/8</t>
  </si>
  <si>
    <t>MUNICIPAL TREASURER</t>
  </si>
  <si>
    <t>MUN. ASS'T. TREASURER</t>
  </si>
  <si>
    <t>LOCAL TREAS. OPRTS. OFF. I</t>
  </si>
  <si>
    <t>REV. COLL. CLERK II</t>
  </si>
  <si>
    <t>REV. COLL. CLERK I</t>
  </si>
  <si>
    <t>Merlita P. Amora</t>
  </si>
  <si>
    <t xml:space="preserve"> Vacant</t>
  </si>
  <si>
    <t>Carmelita R. Amorado</t>
  </si>
  <si>
    <t>Brian G. Manayon</t>
  </si>
  <si>
    <t>Victor Balili</t>
  </si>
  <si>
    <t>Arlene Z. Ibano</t>
  </si>
  <si>
    <t>Rema T. Laquio</t>
  </si>
  <si>
    <t>SG 7/1</t>
  </si>
  <si>
    <t>SG 5/1</t>
  </si>
  <si>
    <t>MUNICIPAL ACCOUNTANT</t>
  </si>
  <si>
    <t>FISCAL EXAMINER II</t>
  </si>
  <si>
    <t>SENIOR BOOKKEEPER</t>
  </si>
  <si>
    <t>BOOKKEEPER</t>
  </si>
  <si>
    <t>ACCOUNTING CLERK II</t>
  </si>
  <si>
    <t>Bonifacia P. Banao</t>
  </si>
  <si>
    <t>Mary Gina T. Endralino</t>
  </si>
  <si>
    <t>Ma. Deodora T. Lugsanay</t>
  </si>
  <si>
    <t>SG 15/3</t>
  </si>
  <si>
    <t>SG 8/2</t>
  </si>
  <si>
    <t>SG 8/3</t>
  </si>
  <si>
    <t>Germiliza M. Alano</t>
  </si>
  <si>
    <t>Rachel P. Vertudez</t>
  </si>
  <si>
    <t>SG 24/8</t>
  </si>
  <si>
    <t>SG15/1</t>
  </si>
  <si>
    <t>SG 8/1</t>
  </si>
  <si>
    <t>MUN. CIVIL REGISTRAR</t>
  </si>
  <si>
    <t>REGISTRATION OFFICER I</t>
  </si>
  <si>
    <t>ADMINISTRATIVE  AIDE III</t>
  </si>
  <si>
    <t>Josephine P. Silagan</t>
  </si>
  <si>
    <t>Adora A. Laurencio</t>
  </si>
  <si>
    <t xml:space="preserve">Vacant </t>
  </si>
  <si>
    <t>MUN. PLANNING &amp; DEV'T. COOR.</t>
  </si>
  <si>
    <t>PROJECT DEV'T. OFFICER II</t>
  </si>
  <si>
    <t>STATISTICIAN I</t>
  </si>
  <si>
    <t>ECONOMIC RESEARCHER</t>
  </si>
  <si>
    <t>S. Runem M. Brillantes</t>
  </si>
  <si>
    <t>Anastacio R. Galvez, Jr.</t>
  </si>
  <si>
    <t>SB MEMBER</t>
  </si>
  <si>
    <t>Delly P. Valdez</t>
  </si>
  <si>
    <t>Mary Joy B. Patayan</t>
  </si>
  <si>
    <t>Josue G. Baliling</t>
  </si>
  <si>
    <t>SECRETARY TO THE SB</t>
  </si>
  <si>
    <t>Ronnie T. Solomon</t>
  </si>
  <si>
    <t>Gina L. Mansueto</t>
  </si>
  <si>
    <t>SG4/8</t>
  </si>
  <si>
    <t>MUNICIPAL MAYOR</t>
  </si>
  <si>
    <t>A. PERSONAL STAFF:</t>
  </si>
  <si>
    <t>PRIVATE SECRETARY II</t>
  </si>
  <si>
    <t>EXECUTIVE ASSISTANT  I</t>
  </si>
  <si>
    <t>B. PUBLIC AFFAIRS ASST. &amp; INFO.</t>
  </si>
  <si>
    <t>SECURITY GUARD III</t>
  </si>
  <si>
    <t xml:space="preserve">ADMINISTRATIVE AIDE IV </t>
  </si>
  <si>
    <t>DATA CONTROLLER II</t>
  </si>
  <si>
    <t>Monica P. Siocon</t>
  </si>
  <si>
    <t>TOTAL</t>
  </si>
  <si>
    <t>SG 10/1</t>
  </si>
  <si>
    <t>SG 4/8</t>
  </si>
  <si>
    <t>SG 3/3</t>
  </si>
  <si>
    <t>LGU: Kalawit, Zamboanga del Norte</t>
  </si>
  <si>
    <r>
      <t xml:space="preserve">Office: </t>
    </r>
    <r>
      <rPr>
        <u/>
        <sz val="11"/>
        <color theme="1"/>
        <rFont val="Calibri"/>
        <family val="2"/>
        <scheme val="minor"/>
      </rPr>
      <t>Local Civil Registrar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</si>
  <si>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Municipal Budget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</si>
  <si>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Municipal Accounting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</si>
  <si>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Municipal Treasurer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</si>
  <si>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Assessor's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</si>
  <si>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Engineering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</si>
  <si>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Municipal Health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</si>
  <si>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MSWDO</t>
    </r>
  </si>
  <si>
    <t>SG 6/8</t>
  </si>
  <si>
    <t>Judy B. Cauba</t>
  </si>
  <si>
    <t>Janeth V. Digamon</t>
  </si>
  <si>
    <t>SALVADOR P. ANTOJADO, JR.</t>
  </si>
  <si>
    <t>Villanesia D. Pasaforte</t>
  </si>
  <si>
    <t>Virginita M. Fransaliso</t>
  </si>
  <si>
    <t>Wilson J. Orijuela</t>
  </si>
  <si>
    <t xml:space="preserve">0.00 </t>
  </si>
  <si>
    <t>SG 15/2</t>
  </si>
  <si>
    <t>Marlon A. Abao</t>
  </si>
  <si>
    <t>Mervin A. Masugbo</t>
  </si>
  <si>
    <t>Joseph A. Tan</t>
  </si>
  <si>
    <r>
      <t xml:space="preserve">Office: </t>
    </r>
    <r>
      <rPr>
        <u/>
        <sz val="11"/>
        <color theme="1"/>
        <rFont val="Calibri"/>
        <family val="2"/>
        <scheme val="minor"/>
      </rPr>
      <t>SB Secretariat</t>
    </r>
  </si>
  <si>
    <t>Bienvenida P. Mirontos</t>
  </si>
  <si>
    <t>SG 5/3</t>
  </si>
  <si>
    <t>Cris Joy S. Reganan</t>
  </si>
  <si>
    <t>Predito E. Patayan</t>
  </si>
  <si>
    <t>DRIVER II</t>
  </si>
  <si>
    <t>Joseph E. Bastasa</t>
  </si>
  <si>
    <t>Jerson T. Mejias</t>
  </si>
  <si>
    <t>Diano G. Valdez</t>
  </si>
  <si>
    <t>Nelson J. Lagmay</t>
  </si>
  <si>
    <t>Ricky B. Abad</t>
  </si>
  <si>
    <t>Francisco L. Escultor</t>
  </si>
  <si>
    <t>Antonio B. Maata</t>
  </si>
  <si>
    <t>Richard P. Caguilla</t>
  </si>
  <si>
    <t>Wilfredo A. dela Cruz</t>
  </si>
  <si>
    <t>SG 1/3</t>
  </si>
  <si>
    <t>SG 1/5</t>
  </si>
  <si>
    <t>Lauden T.  Tapsirul</t>
  </si>
  <si>
    <t>SG 10/5</t>
  </si>
  <si>
    <t>Novie F. Rongo</t>
  </si>
  <si>
    <t>SG 4/2</t>
  </si>
  <si>
    <t>Ma. Luz V. Bula</t>
  </si>
  <si>
    <t>SERGIO RUNEM M. BRILLANTES</t>
  </si>
  <si>
    <r>
      <t xml:space="preserve">Office: </t>
    </r>
    <r>
      <rPr>
        <u/>
        <sz val="11"/>
        <color theme="1"/>
        <rFont val="Calibri"/>
        <family val="2"/>
        <scheme val="minor"/>
      </rPr>
      <t>SB Legislative</t>
    </r>
  </si>
  <si>
    <t>ADMINISTRATIVE ASSISTANT V</t>
  </si>
  <si>
    <t>ADMINISTRATIVE ASSISTANT II</t>
  </si>
  <si>
    <t>HUMAN RESOURCE MANAGEMENT OFFICER II</t>
  </si>
  <si>
    <t>MUNICIPAL  VICE MAYOR</t>
  </si>
  <si>
    <t>SB MEMBER/ABC President</t>
  </si>
  <si>
    <t>SB MEMBER/SK Federation President</t>
  </si>
  <si>
    <r>
      <t xml:space="preserve">Office: </t>
    </r>
    <r>
      <rPr>
        <u/>
        <sz val="11"/>
        <color theme="1"/>
        <rFont val="Calibri"/>
        <family val="2"/>
        <scheme val="minor"/>
      </rPr>
      <t>Mayor's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</si>
  <si>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MPDO</t>
    </r>
  </si>
  <si>
    <t>MUNICIPAL BUDGET OFFICER</t>
  </si>
  <si>
    <r>
      <t xml:space="preserve">Office: </t>
    </r>
    <r>
      <rPr>
        <u/>
        <sz val="11"/>
        <color theme="1"/>
        <rFont val="Calibri"/>
        <family val="2"/>
        <scheme val="minor"/>
      </rPr>
      <t>ECON. ENT. MGT &amp; GEN. SERVICES</t>
    </r>
  </si>
  <si>
    <t>Edgar M. Acuna</t>
  </si>
  <si>
    <t>Nily J. Baliling</t>
  </si>
  <si>
    <t>MPDC/HRMO-Designate</t>
  </si>
  <si>
    <t>Dany D. Maglinte</t>
  </si>
  <si>
    <r>
      <t xml:space="preserve">LGU: </t>
    </r>
    <r>
      <rPr>
        <u/>
        <sz val="11"/>
        <color theme="1"/>
        <rFont val="Calibri"/>
        <family val="2"/>
        <scheme val="minor"/>
      </rPr>
      <t>Kalawit, Zamboanga del Norte</t>
    </r>
  </si>
  <si>
    <r>
      <t>LGU:</t>
    </r>
    <r>
      <rPr>
        <u/>
        <sz val="11"/>
        <color theme="1"/>
        <rFont val="Calibri"/>
        <family val="2"/>
        <scheme val="minor"/>
      </rPr>
      <t xml:space="preserve"> Kalawit, Zamboanga del Norte</t>
    </r>
  </si>
  <si>
    <t>Municipal Mayor</t>
  </si>
  <si>
    <t>Joane A. Ortega</t>
  </si>
  <si>
    <t>Niegel Deay I. Solomon</t>
  </si>
  <si>
    <t>Dany B. Abajar</t>
  </si>
  <si>
    <t>Arcel C. Antojado</t>
  </si>
  <si>
    <t>MANAGEMENT &amp; AUDIT ANALYST IV</t>
  </si>
  <si>
    <t>SG 3/4</t>
  </si>
  <si>
    <t>SG 4/7</t>
  </si>
  <si>
    <t>Salvador P. Antojado, Jr. *July</t>
  </si>
  <si>
    <t>SG 27/2</t>
  </si>
  <si>
    <t>4th Tranche</t>
  </si>
  <si>
    <t>SG9/2</t>
  </si>
  <si>
    <t>SG11/2</t>
  </si>
  <si>
    <t>SG4/2</t>
  </si>
  <si>
    <t>SG 9/3</t>
  </si>
  <si>
    <t>SG 7/3</t>
  </si>
  <si>
    <t>SG 11/2</t>
  </si>
  <si>
    <t>Ronald Cabual</t>
  </si>
  <si>
    <t>SG 11/3</t>
  </si>
  <si>
    <t>SG 12/2</t>
  </si>
  <si>
    <t>Allan Cawit</t>
  </si>
  <si>
    <t>Vilma M. Malagamba</t>
  </si>
  <si>
    <t>SG 11/6</t>
  </si>
  <si>
    <t>Department Head</t>
  </si>
  <si>
    <t>RONNIE T. SOLOMON</t>
  </si>
  <si>
    <t>MERLY C. MASUGBO</t>
  </si>
  <si>
    <t>JOSEPHINE P. SILAGAN</t>
  </si>
  <si>
    <t>BONIFACIA P. BANAO</t>
  </si>
  <si>
    <t>MERLITA P. AMORA</t>
  </si>
  <si>
    <t>LETICIA B. CUSTODIO</t>
  </si>
  <si>
    <t>NENA B. LOZADA</t>
  </si>
  <si>
    <t>IGNACIO M. CABUAL, JR.</t>
  </si>
  <si>
    <t>EARL RYAN L. ESPRA</t>
  </si>
  <si>
    <t>EVELYN R. RONGO</t>
  </si>
  <si>
    <t>Annex G</t>
  </si>
  <si>
    <t>LBP Form No. 3A</t>
  </si>
  <si>
    <t>0.00</t>
  </si>
  <si>
    <t>ADMINISTRATIVE ASSISTANT IV</t>
  </si>
  <si>
    <t>ADMINISTRATIVE AIDE V</t>
  </si>
  <si>
    <t>C. PERMITS &amp; LICENSES</t>
  </si>
  <si>
    <t>LICENSE INSPECTOR II</t>
  </si>
  <si>
    <t>LICENSE INSPECTOR I</t>
  </si>
  <si>
    <t>D. HUMAN RESOURCE MANAGEMENT</t>
  </si>
  <si>
    <t>HUMAN RESOURCE MANAGEMENT OFFICER I</t>
  </si>
  <si>
    <t>Merly M. Quibete</t>
  </si>
  <si>
    <t>SG 25/2</t>
  </si>
  <si>
    <t>RECORDS OFFICER II</t>
  </si>
  <si>
    <t>PROJECT DEV'T. OFFICER I</t>
  </si>
  <si>
    <t>PROJECT DEV'T. ASST.</t>
  </si>
  <si>
    <t>SG8/1</t>
  </si>
  <si>
    <t>DRAFTSMAN</t>
  </si>
  <si>
    <t>SG6/1</t>
  </si>
  <si>
    <t>SG3/1</t>
  </si>
  <si>
    <t>REGISTRATION OFFICER II</t>
  </si>
  <si>
    <t>ASST. REGISTRATION OFFICER</t>
  </si>
  <si>
    <t>ADMINISTRATIVE OFFICER IV</t>
  </si>
  <si>
    <t>LTOO II</t>
  </si>
  <si>
    <t>BOOK BINDER III</t>
  </si>
  <si>
    <t>MUN. ASS'T. ASSESSOR</t>
  </si>
  <si>
    <t>HEAVY EQUIPMENT OPERATOR I</t>
  </si>
  <si>
    <t>ADMIN. OFFICER III</t>
  </si>
  <si>
    <t>MUN. AGRI'L. OFFICER</t>
  </si>
  <si>
    <t>SG 20/1</t>
  </si>
  <si>
    <t xml:space="preserve">SENIOR AGRICULTURIST </t>
  </si>
  <si>
    <t>SG 18/1</t>
  </si>
  <si>
    <t>AGRICULTURIST II</t>
  </si>
  <si>
    <t>ENVIRONMENTAL  SPECIALIST II</t>
  </si>
  <si>
    <t>SG 6/3</t>
  </si>
  <si>
    <t>AGRI. TECHNICIAN I</t>
  </si>
  <si>
    <t>DENTIST III</t>
  </si>
  <si>
    <t>SG 19/1</t>
  </si>
  <si>
    <t>NURSE II</t>
  </si>
  <si>
    <t>MEDICAL TECHNOLOGIST I</t>
  </si>
  <si>
    <t>SG 24/2</t>
  </si>
  <si>
    <t>SOCIAL WELFARE OFFICER II</t>
  </si>
  <si>
    <t>LOCAL LEGISLATIVE STAFF ASSISTANT III</t>
  </si>
  <si>
    <t>Anthony A. Molina</t>
  </si>
  <si>
    <t>Junrey A. Laurencio</t>
  </si>
  <si>
    <t>SG15/2</t>
  </si>
  <si>
    <t>IP'S  Representative</t>
  </si>
  <si>
    <t>SG 4/3</t>
  </si>
  <si>
    <t>SG 3/2</t>
  </si>
  <si>
    <t>SG 8/4</t>
  </si>
  <si>
    <t>Vivian Cumawas</t>
  </si>
  <si>
    <t>Maritess C. Masugbo</t>
  </si>
  <si>
    <t>Eduardo Arnad</t>
  </si>
  <si>
    <t xml:space="preserve">Dolores C. Cadil             </t>
  </si>
  <si>
    <t xml:space="preserve">Errol C. Bornales            </t>
  </si>
  <si>
    <t xml:space="preserve">Loreto R. Devosora       </t>
  </si>
  <si>
    <t>Liza A. Loreto               * Nov.</t>
  </si>
  <si>
    <t xml:space="preserve">Margeon M. Romano    </t>
  </si>
  <si>
    <t>Alan J. Acierto</t>
  </si>
  <si>
    <t>Marcelino M. Manayon</t>
  </si>
  <si>
    <t>Edwin P. Dumajel</t>
  </si>
  <si>
    <t>Efren R. Assentista</t>
  </si>
  <si>
    <t>ADMINISTRATIVE AIDE I (Utility Worker I)            *August</t>
  </si>
  <si>
    <t>DATA CONTROLLER I                     *July</t>
  </si>
  <si>
    <t>SG4/1</t>
  </si>
  <si>
    <t>ACCOUNTING CLERK I</t>
  </si>
  <si>
    <t>Jocy P. Jalnaiz</t>
  </si>
  <si>
    <t>Mary Ann P. Caindug</t>
  </si>
  <si>
    <t>ADMINISTRATIVE AIDE VI      * Nov.</t>
  </si>
  <si>
    <t xml:space="preserve">ADMINISTRATIVE AIDE IV        </t>
  </si>
  <si>
    <t>ADMINISTRATIVEAIDE III</t>
  </si>
  <si>
    <t>SG 1/4</t>
  </si>
  <si>
    <t>SG 1/6</t>
  </si>
  <si>
    <t>ADMINISTRATIVE AIDE I             *March</t>
  </si>
  <si>
    <t xml:space="preserve">  </t>
  </si>
  <si>
    <t>LOCAL DISASTER RISK REDUCTION MANAGEMENT OFFICER</t>
  </si>
  <si>
    <t>MUN. ENVIRONMENT &amp; NATURAL RESOURCES OFFICER</t>
  </si>
  <si>
    <t>PLANNING OFFICER I</t>
  </si>
  <si>
    <t>SG 10/6</t>
  </si>
  <si>
    <t>Personnel Schedule CY 2020</t>
  </si>
  <si>
    <r>
      <t xml:space="preserve">Personnel Schedule CY </t>
    </r>
    <r>
      <rPr>
        <b/>
        <u/>
        <sz val="11"/>
        <color theme="1"/>
        <rFont val="Calibri"/>
        <family val="2"/>
        <scheme val="minor"/>
      </rPr>
      <t>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</si>
</sst>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rgb="FF000000"/>
      <name val="Baskerville Old Face"/>
      <family val="1"/>
    </font>
    <font>
      <sz val="10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  <font>
      <sz val="8.5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46">
    <xf numFmtId="0" fontId="0" fillId="0" borderId="0" xfId="0"/>
    <xf numFmtId="0" fontId="0" fillId="0" borderId="3" xfId="0" applyBorder="1"/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/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164" fontId="5" fillId="0" borderId="3" xfId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9" fontId="5" fillId="0" borderId="3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4" fontId="4" fillId="0" borderId="1" xfId="1" applyFont="1" applyBorder="1" applyAlignment="1">
      <alignment vertical="center"/>
    </xf>
    <xf numFmtId="0" fontId="0" fillId="0" borderId="0" xfId="0" applyFont="1" applyAlignment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4" fillId="0" borderId="3" xfId="0" applyFont="1" applyBorder="1"/>
    <xf numFmtId="164" fontId="4" fillId="0" borderId="3" xfId="1" applyFont="1" applyBorder="1"/>
    <xf numFmtId="0" fontId="0" fillId="0" borderId="0" xfId="0" applyFont="1" applyAlignment="1">
      <alignment horizontal="center"/>
    </xf>
    <xf numFmtId="164" fontId="4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164" fontId="4" fillId="0" borderId="3" xfId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Border="1" applyAlignment="1"/>
    <xf numFmtId="0" fontId="0" fillId="0" borderId="0" xfId="0" applyFont="1" applyBorder="1"/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164" fontId="4" fillId="0" borderId="1" xfId="0" applyNumberFormat="1" applyFont="1" applyBorder="1"/>
    <xf numFmtId="164" fontId="5" fillId="0" borderId="3" xfId="1" applyFont="1" applyBorder="1" applyAlignment="1">
      <alignment horizontal="right"/>
    </xf>
    <xf numFmtId="164" fontId="5" fillId="0" borderId="3" xfId="1" applyFont="1" applyBorder="1"/>
    <xf numFmtId="49" fontId="5" fillId="0" borderId="3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4" fontId="5" fillId="0" borderId="10" xfId="1" applyFont="1" applyBorder="1"/>
    <xf numFmtId="164" fontId="4" fillId="0" borderId="1" xfId="1" applyFont="1" applyBorder="1"/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vertical="center"/>
    </xf>
    <xf numFmtId="39" fontId="5" fillId="0" borderId="3" xfId="1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0" xfId="0" applyFont="1" applyBorder="1" applyAlignment="1">
      <alignment horizontal="center"/>
    </xf>
    <xf numFmtId="164" fontId="4" fillId="0" borderId="3" xfId="1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164" fontId="4" fillId="0" borderId="1" xfId="1" applyFont="1" applyBorder="1" applyAlignment="1">
      <alignment horizontal="right"/>
    </xf>
    <xf numFmtId="39" fontId="5" fillId="0" borderId="3" xfId="1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/>
    </xf>
    <xf numFmtId="164" fontId="5" fillId="0" borderId="3" xfId="1" applyFont="1" applyBorder="1" applyAlignment="1">
      <alignment horizontal="right" vertical="center"/>
    </xf>
    <xf numFmtId="164" fontId="5" fillId="0" borderId="3" xfId="1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39" fontId="5" fillId="0" borderId="3" xfId="1" applyNumberFormat="1" applyFont="1" applyBorder="1"/>
    <xf numFmtId="164" fontId="5" fillId="0" borderId="3" xfId="1" applyFont="1" applyBorder="1" applyAlignment="1">
      <alignment horizontal="center"/>
    </xf>
    <xf numFmtId="39" fontId="5" fillId="0" borderId="3" xfId="1" applyNumberFormat="1" applyFont="1" applyBorder="1" applyAlignment="1">
      <alignment horizontal="right"/>
    </xf>
    <xf numFmtId="0" fontId="5" fillId="0" borderId="1" xfId="0" applyFont="1" applyBorder="1"/>
    <xf numFmtId="0" fontId="5" fillId="0" borderId="2" xfId="0" applyFont="1" applyBorder="1" applyAlignment="1">
      <alignment vertical="center"/>
    </xf>
    <xf numFmtId="0" fontId="5" fillId="0" borderId="2" xfId="0" applyFont="1" applyBorder="1"/>
    <xf numFmtId="164" fontId="5" fillId="0" borderId="4" xfId="1" applyFont="1" applyBorder="1" applyAlignment="1">
      <alignment horizontal="right"/>
    </xf>
    <xf numFmtId="164" fontId="5" fillId="0" borderId="11" xfId="1" applyFont="1" applyBorder="1" applyAlignment="1">
      <alignment horizontal="right"/>
    </xf>
    <xf numFmtId="0" fontId="9" fillId="0" borderId="3" xfId="0" applyFont="1" applyBorder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5" fillId="0" borderId="3" xfId="1" applyNumberFormat="1" applyFont="1" applyBorder="1" applyAlignment="1">
      <alignment horizontal="right"/>
    </xf>
    <xf numFmtId="0" fontId="4" fillId="0" borderId="0" xfId="0" applyFont="1" applyBorder="1"/>
    <xf numFmtId="164" fontId="4" fillId="0" borderId="0" xfId="0" applyNumberFormat="1" applyFont="1" applyBorder="1"/>
    <xf numFmtId="164" fontId="4" fillId="0" borderId="0" xfId="1" applyFont="1" applyBorder="1" applyAlignment="1">
      <alignment horizontal="right"/>
    </xf>
    <xf numFmtId="39" fontId="4" fillId="0" borderId="0" xfId="1" applyNumberFormat="1" applyFont="1" applyBorder="1"/>
    <xf numFmtId="0" fontId="4" fillId="0" borderId="0" xfId="0" applyFont="1" applyBorder="1" applyAlignment="1"/>
    <xf numFmtId="0" fontId="5" fillId="0" borderId="11" xfId="0" applyFont="1" applyBorder="1"/>
    <xf numFmtId="0" fontId="5" fillId="0" borderId="11" xfId="0" applyFont="1" applyBorder="1" applyAlignment="1">
      <alignment horizontal="center"/>
    </xf>
    <xf numFmtId="39" fontId="4" fillId="0" borderId="1" xfId="1" applyNumberFormat="1" applyFont="1" applyBorder="1" applyAlignment="1">
      <alignment vertical="center"/>
    </xf>
    <xf numFmtId="4" fontId="5" fillId="0" borderId="3" xfId="1" applyNumberFormat="1" applyFont="1" applyBorder="1" applyAlignment="1">
      <alignment vertical="center"/>
    </xf>
    <xf numFmtId="164" fontId="5" fillId="0" borderId="3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164" fontId="10" fillId="0" borderId="3" xfId="1" applyFont="1" applyBorder="1" applyAlignment="1">
      <alignment vertical="center"/>
    </xf>
    <xf numFmtId="2" fontId="5" fillId="0" borderId="3" xfId="1" applyNumberFormat="1" applyFont="1" applyBorder="1"/>
    <xf numFmtId="2" fontId="5" fillId="0" borderId="3" xfId="0" applyNumberFormat="1" applyFont="1" applyBorder="1"/>
    <xf numFmtId="2" fontId="4" fillId="0" borderId="3" xfId="0" applyNumberFormat="1" applyFont="1" applyBorder="1"/>
    <xf numFmtId="39" fontId="4" fillId="0" borderId="1" xfId="1" applyNumberFormat="1" applyFont="1" applyBorder="1"/>
    <xf numFmtId="39" fontId="5" fillId="0" borderId="11" xfId="1" applyNumberFormat="1" applyFont="1" applyBorder="1"/>
    <xf numFmtId="39" fontId="4" fillId="0" borderId="3" xfId="1" applyNumberFormat="1" applyFont="1" applyBorder="1"/>
    <xf numFmtId="39" fontId="4" fillId="0" borderId="3" xfId="1" applyNumberFormat="1" applyFont="1" applyBorder="1" applyAlignment="1">
      <alignment vertical="center"/>
    </xf>
    <xf numFmtId="39" fontId="5" fillId="0" borderId="11" xfId="1" applyNumberFormat="1" applyFont="1" applyBorder="1" applyAlignment="1">
      <alignment vertical="center"/>
    </xf>
    <xf numFmtId="4" fontId="4" fillId="0" borderId="3" xfId="0" applyNumberFormat="1" applyFont="1" applyBorder="1" applyAlignment="1">
      <alignment horizontal="right" vertical="center"/>
    </xf>
    <xf numFmtId="2" fontId="5" fillId="0" borderId="3" xfId="1" applyNumberFormat="1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4" fontId="5" fillId="0" borderId="3" xfId="1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9" xfId="0" applyBorder="1"/>
    <xf numFmtId="4" fontId="5" fillId="0" borderId="3" xfId="1" applyNumberFormat="1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4" fontId="4" fillId="0" borderId="1" xfId="1" applyNumberFormat="1" applyFont="1" applyBorder="1" applyAlignment="1">
      <alignment horizontal="right"/>
    </xf>
    <xf numFmtId="0" fontId="8" fillId="0" borderId="0" xfId="0" applyFont="1"/>
    <xf numFmtId="0" fontId="0" fillId="0" borderId="1" xfId="0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3" fillId="0" borderId="3" xfId="0" applyFont="1" applyBorder="1"/>
    <xf numFmtId="0" fontId="0" fillId="0" borderId="0" xfId="0" applyFont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2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workbookViewId="0">
      <selection activeCell="A2" sqref="A2:I2"/>
    </sheetView>
  </sheetViews>
  <sheetFormatPr defaultColWidth="9.109375" defaultRowHeight="14.4" x14ac:dyDescent="0.3"/>
  <cols>
    <col min="1" max="2" width="8.5546875" style="6" customWidth="1"/>
    <col min="3" max="3" width="38.5546875" style="6" customWidth="1"/>
    <col min="4" max="4" width="25" style="6" customWidth="1"/>
    <col min="5" max="5" width="13.88671875" style="6" customWidth="1"/>
    <col min="6" max="6" width="14.6640625" style="6" customWidth="1"/>
    <col min="7" max="7" width="13.5546875" style="6" customWidth="1"/>
    <col min="8" max="8" width="14.5546875" style="6" customWidth="1"/>
    <col min="9" max="9" width="14.109375" style="6" customWidth="1"/>
    <col min="10" max="16384" width="9.109375" style="6"/>
  </cols>
  <sheetData>
    <row r="1" spans="1:12" ht="12.9" customHeight="1" x14ac:dyDescent="0.3">
      <c r="A1" s="126" t="s">
        <v>245</v>
      </c>
      <c r="B1" s="126"/>
      <c r="I1" s="7" t="s">
        <v>244</v>
      </c>
    </row>
    <row r="2" spans="1:12" ht="12.9" customHeight="1" x14ac:dyDescent="0.3">
      <c r="A2" s="129" t="s">
        <v>322</v>
      </c>
      <c r="B2" s="129"/>
      <c r="C2" s="129"/>
      <c r="D2" s="129"/>
      <c r="E2" s="129"/>
      <c r="F2" s="129"/>
      <c r="G2" s="129"/>
      <c r="H2" s="129"/>
      <c r="I2" s="129"/>
    </row>
    <row r="3" spans="1:12" ht="12.9" customHeight="1" x14ac:dyDescent="0.3">
      <c r="A3" s="130" t="s">
        <v>149</v>
      </c>
      <c r="B3" s="130"/>
      <c r="C3" s="130"/>
      <c r="D3" s="130"/>
      <c r="E3" s="130"/>
      <c r="F3" s="130"/>
      <c r="G3" s="130"/>
      <c r="H3" s="130"/>
      <c r="I3" s="130"/>
    </row>
    <row r="4" spans="1:12" ht="15" customHeight="1" x14ac:dyDescent="0.3">
      <c r="A4" s="127" t="s">
        <v>200</v>
      </c>
      <c r="B4" s="128"/>
      <c r="C4" s="128"/>
      <c r="E4" s="137" t="s">
        <v>220</v>
      </c>
      <c r="F4" s="137"/>
      <c r="G4" s="137" t="s">
        <v>30</v>
      </c>
      <c r="H4" s="137"/>
      <c r="I4" s="104"/>
    </row>
    <row r="5" spans="1:12" ht="12.9" customHeight="1" x14ac:dyDescent="0.3">
      <c r="A5" s="133" t="s">
        <v>0</v>
      </c>
      <c r="B5" s="134"/>
      <c r="C5" s="8"/>
      <c r="D5" s="8"/>
      <c r="E5" s="132" t="s">
        <v>6</v>
      </c>
      <c r="F5" s="132"/>
      <c r="G5" s="132" t="s">
        <v>10</v>
      </c>
      <c r="H5" s="132"/>
      <c r="I5" s="8" t="s">
        <v>12</v>
      </c>
    </row>
    <row r="6" spans="1:12" ht="12.9" customHeight="1" x14ac:dyDescent="0.3">
      <c r="A6" s="135"/>
      <c r="B6" s="136"/>
      <c r="C6" s="131" t="s">
        <v>3</v>
      </c>
      <c r="D6" s="75" t="s">
        <v>4</v>
      </c>
      <c r="E6" s="132" t="s">
        <v>7</v>
      </c>
      <c r="F6" s="132"/>
      <c r="G6" s="132" t="s">
        <v>7</v>
      </c>
      <c r="H6" s="132"/>
      <c r="I6" s="75" t="s">
        <v>11</v>
      </c>
    </row>
    <row r="7" spans="1:12" ht="12.9" customHeight="1" x14ac:dyDescent="0.3">
      <c r="A7" s="75" t="s">
        <v>1</v>
      </c>
      <c r="B7" s="75" t="s">
        <v>2</v>
      </c>
      <c r="C7" s="131"/>
      <c r="D7" s="75" t="s">
        <v>5</v>
      </c>
      <c r="E7" s="75" t="s">
        <v>8</v>
      </c>
      <c r="F7" s="75" t="s">
        <v>9</v>
      </c>
      <c r="G7" s="75" t="s">
        <v>8</v>
      </c>
      <c r="H7" s="75" t="s">
        <v>9</v>
      </c>
      <c r="I7" s="75"/>
    </row>
    <row r="8" spans="1:12" ht="12.9" customHeight="1" x14ac:dyDescent="0.3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12" s="104" customFormat="1" ht="12.9" customHeight="1" x14ac:dyDescent="0.3">
      <c r="A9" s="103">
        <v>1</v>
      </c>
      <c r="B9" s="103">
        <v>1</v>
      </c>
      <c r="C9" s="11" t="s">
        <v>136</v>
      </c>
      <c r="D9" s="12" t="s">
        <v>218</v>
      </c>
      <c r="E9" s="13" t="s">
        <v>219</v>
      </c>
      <c r="F9" s="14">
        <v>1110540</v>
      </c>
      <c r="G9" s="13" t="s">
        <v>219</v>
      </c>
      <c r="H9" s="14">
        <v>1110540</v>
      </c>
      <c r="I9" s="102">
        <f>SUM(H9-F9)</f>
        <v>0</v>
      </c>
    </row>
    <row r="10" spans="1:12" s="104" customFormat="1" ht="15" customHeight="1" x14ac:dyDescent="0.3">
      <c r="A10" s="103"/>
      <c r="B10" s="103"/>
      <c r="C10" s="15" t="s">
        <v>137</v>
      </c>
      <c r="D10" s="12"/>
      <c r="E10" s="13"/>
      <c r="F10" s="14"/>
      <c r="G10" s="13"/>
      <c r="H10" s="14"/>
      <c r="I10" s="88"/>
    </row>
    <row r="11" spans="1:12" s="104" customFormat="1" ht="12.9" customHeight="1" x14ac:dyDescent="0.3">
      <c r="A11" s="103">
        <v>2</v>
      </c>
      <c r="B11" s="103">
        <v>2</v>
      </c>
      <c r="C11" s="11" t="s">
        <v>138</v>
      </c>
      <c r="D11" s="12" t="s">
        <v>214</v>
      </c>
      <c r="E11" s="13" t="s">
        <v>22</v>
      </c>
      <c r="F11" s="14">
        <v>274776</v>
      </c>
      <c r="G11" s="13" t="s">
        <v>22</v>
      </c>
      <c r="H11" s="14">
        <v>274776</v>
      </c>
      <c r="I11" s="102">
        <f>SUM(H11-F11)</f>
        <v>0</v>
      </c>
    </row>
    <row r="12" spans="1:12" s="104" customFormat="1" ht="12.9" customHeight="1" x14ac:dyDescent="0.3">
      <c r="A12" s="103">
        <v>3</v>
      </c>
      <c r="B12" s="103">
        <v>3</v>
      </c>
      <c r="C12" s="11" t="s">
        <v>139</v>
      </c>
      <c r="D12" s="12" t="s">
        <v>163</v>
      </c>
      <c r="E12" s="13" t="s">
        <v>35</v>
      </c>
      <c r="F12" s="14">
        <v>249792</v>
      </c>
      <c r="G12" s="13" t="s">
        <v>35</v>
      </c>
      <c r="H12" s="14">
        <v>249792</v>
      </c>
      <c r="I12" s="102">
        <f>SUM(H12-F12)</f>
        <v>0</v>
      </c>
    </row>
    <row r="13" spans="1:12" s="104" customFormat="1" ht="12.9" customHeight="1" x14ac:dyDescent="0.3">
      <c r="A13" s="103">
        <v>4</v>
      </c>
      <c r="B13" s="103">
        <v>4</v>
      </c>
      <c r="C13" s="11" t="s">
        <v>194</v>
      </c>
      <c r="D13" s="13" t="s">
        <v>21</v>
      </c>
      <c r="E13" s="13" t="s">
        <v>36</v>
      </c>
      <c r="F13" s="60" t="s">
        <v>246</v>
      </c>
      <c r="G13" s="13" t="s">
        <v>36</v>
      </c>
      <c r="H13" s="60"/>
      <c r="I13" s="60" t="s">
        <v>246</v>
      </c>
    </row>
    <row r="14" spans="1:12" s="104" customFormat="1" ht="15" customHeight="1" x14ac:dyDescent="0.3">
      <c r="A14" s="103"/>
      <c r="B14" s="103"/>
      <c r="C14" s="15" t="s">
        <v>140</v>
      </c>
      <c r="D14" s="12"/>
      <c r="E14" s="13"/>
      <c r="F14" s="14"/>
      <c r="G14" s="13"/>
      <c r="H14" s="14"/>
      <c r="I14" s="88"/>
      <c r="L14" s="104" t="s">
        <v>317</v>
      </c>
    </row>
    <row r="15" spans="1:12" s="104" customFormat="1" ht="12.9" customHeight="1" x14ac:dyDescent="0.3">
      <c r="A15" s="103">
        <v>5</v>
      </c>
      <c r="B15" s="103">
        <v>5</v>
      </c>
      <c r="C15" s="11" t="s">
        <v>194</v>
      </c>
      <c r="D15" s="12" t="s">
        <v>296</v>
      </c>
      <c r="E15" s="13" t="s">
        <v>40</v>
      </c>
      <c r="F15" s="14">
        <v>205464</v>
      </c>
      <c r="G15" s="13" t="s">
        <v>40</v>
      </c>
      <c r="H15" s="14">
        <v>205464</v>
      </c>
      <c r="I15" s="102">
        <f>SUM(H15-F15)</f>
        <v>0</v>
      </c>
    </row>
    <row r="16" spans="1:12" s="104" customFormat="1" ht="12.9" customHeight="1" x14ac:dyDescent="0.3">
      <c r="A16" s="103"/>
      <c r="B16" s="103">
        <v>6</v>
      </c>
      <c r="C16" s="124" t="s">
        <v>318</v>
      </c>
      <c r="D16" s="13" t="s">
        <v>121</v>
      </c>
      <c r="E16" s="13" t="s">
        <v>22</v>
      </c>
      <c r="F16" s="105">
        <v>0</v>
      </c>
      <c r="G16" s="13" t="s">
        <v>22</v>
      </c>
      <c r="H16" s="14">
        <v>274776</v>
      </c>
      <c r="I16" s="60">
        <f>SUM(H16-F16)</f>
        <v>274776</v>
      </c>
    </row>
    <row r="17" spans="1:11" s="104" customFormat="1" ht="12.9" customHeight="1" x14ac:dyDescent="0.3">
      <c r="A17" s="103">
        <v>6</v>
      </c>
      <c r="B17" s="103">
        <v>7</v>
      </c>
      <c r="C17" s="11" t="s">
        <v>247</v>
      </c>
      <c r="D17" s="13" t="s">
        <v>121</v>
      </c>
      <c r="E17" s="13" t="s">
        <v>146</v>
      </c>
      <c r="F17" s="16" t="s">
        <v>165</v>
      </c>
      <c r="G17" s="13" t="s">
        <v>146</v>
      </c>
      <c r="H17" s="16"/>
      <c r="I17" s="16" t="s">
        <v>165</v>
      </c>
    </row>
    <row r="18" spans="1:11" s="104" customFormat="1" ht="12.9" customHeight="1" x14ac:dyDescent="0.3">
      <c r="A18" s="103">
        <v>7</v>
      </c>
      <c r="B18" s="103">
        <v>8</v>
      </c>
      <c r="C18" s="11" t="s">
        <v>195</v>
      </c>
      <c r="D18" s="13" t="s">
        <v>21</v>
      </c>
      <c r="E18" s="13" t="s">
        <v>115</v>
      </c>
      <c r="F18" s="16" t="s">
        <v>165</v>
      </c>
      <c r="G18" s="13" t="s">
        <v>115</v>
      </c>
      <c r="H18" s="16"/>
      <c r="I18" s="16" t="s">
        <v>165</v>
      </c>
    </row>
    <row r="19" spans="1:11" s="104" customFormat="1" ht="12.9" customHeight="1" x14ac:dyDescent="0.3">
      <c r="A19" s="103">
        <v>8</v>
      </c>
      <c r="B19" s="103">
        <v>9</v>
      </c>
      <c r="C19" s="11" t="s">
        <v>248</v>
      </c>
      <c r="D19" s="13" t="s">
        <v>21</v>
      </c>
      <c r="E19" s="13" t="s">
        <v>99</v>
      </c>
      <c r="F19" s="16" t="s">
        <v>165</v>
      </c>
      <c r="G19" s="13" t="s">
        <v>99</v>
      </c>
      <c r="H19" s="16"/>
      <c r="I19" s="16" t="s">
        <v>165</v>
      </c>
    </row>
    <row r="20" spans="1:11" s="104" customFormat="1" ht="12.9" customHeight="1" x14ac:dyDescent="0.3">
      <c r="A20" s="103">
        <v>9</v>
      </c>
      <c r="B20" s="103">
        <v>10</v>
      </c>
      <c r="C20" s="11" t="s">
        <v>57</v>
      </c>
      <c r="D20" s="12" t="s">
        <v>144</v>
      </c>
      <c r="E20" s="13" t="s">
        <v>147</v>
      </c>
      <c r="F20" s="14">
        <v>125472</v>
      </c>
      <c r="G20" s="13" t="s">
        <v>147</v>
      </c>
      <c r="H20" s="14">
        <v>125472</v>
      </c>
      <c r="I20" s="105">
        <f t="shared" ref="I20:I26" si="0">SUM(H20-F20)</f>
        <v>0</v>
      </c>
    </row>
    <row r="21" spans="1:11" s="104" customFormat="1" ht="12.9" customHeight="1" x14ac:dyDescent="0.3">
      <c r="A21" s="103">
        <v>10</v>
      </c>
      <c r="B21" s="103">
        <v>11</v>
      </c>
      <c r="C21" s="11" t="s">
        <v>58</v>
      </c>
      <c r="D21" s="13" t="s">
        <v>21</v>
      </c>
      <c r="E21" s="13" t="s">
        <v>291</v>
      </c>
      <c r="F21" s="60" t="s">
        <v>246</v>
      </c>
      <c r="G21" s="13" t="s">
        <v>291</v>
      </c>
      <c r="H21" s="60"/>
      <c r="I21" s="16" t="s">
        <v>165</v>
      </c>
    </row>
    <row r="22" spans="1:11" s="104" customFormat="1" ht="12.9" customHeight="1" x14ac:dyDescent="0.3">
      <c r="A22" s="103">
        <v>11</v>
      </c>
      <c r="B22" s="103">
        <v>12</v>
      </c>
      <c r="C22" s="11" t="s">
        <v>141</v>
      </c>
      <c r="D22" s="12" t="s">
        <v>297</v>
      </c>
      <c r="E22" s="13" t="s">
        <v>110</v>
      </c>
      <c r="F22" s="14">
        <v>153564</v>
      </c>
      <c r="G22" s="13" t="s">
        <v>110</v>
      </c>
      <c r="H22" s="14">
        <v>153564</v>
      </c>
      <c r="I22" s="102">
        <f>SUM(H22-F22)</f>
        <v>0</v>
      </c>
    </row>
    <row r="23" spans="1:11" s="104" customFormat="1" ht="12.9" customHeight="1" x14ac:dyDescent="0.3">
      <c r="A23" s="103">
        <v>12</v>
      </c>
      <c r="B23" s="103">
        <v>13</v>
      </c>
      <c r="C23" s="11" t="s">
        <v>142</v>
      </c>
      <c r="D23" s="12" t="s">
        <v>298</v>
      </c>
      <c r="E23" s="13" t="s">
        <v>217</v>
      </c>
      <c r="F23" s="14">
        <v>124512</v>
      </c>
      <c r="G23" s="13" t="s">
        <v>217</v>
      </c>
      <c r="H23" s="14">
        <v>124512</v>
      </c>
      <c r="I23" s="102">
        <f>SUM(H23-F23)</f>
        <v>0</v>
      </c>
    </row>
    <row r="24" spans="1:11" s="104" customFormat="1" ht="12.9" customHeight="1" x14ac:dyDescent="0.3">
      <c r="A24" s="103">
        <v>13</v>
      </c>
      <c r="B24" s="103">
        <v>14</v>
      </c>
      <c r="C24" s="11" t="s">
        <v>58</v>
      </c>
      <c r="D24" s="12" t="s">
        <v>164</v>
      </c>
      <c r="E24" s="13" t="s">
        <v>216</v>
      </c>
      <c r="F24" s="14">
        <v>114804</v>
      </c>
      <c r="G24" s="13" t="s">
        <v>216</v>
      </c>
      <c r="H24" s="14">
        <v>114804</v>
      </c>
      <c r="I24" s="102">
        <f>SUM(H24-F24)</f>
        <v>0</v>
      </c>
    </row>
    <row r="25" spans="1:11" s="104" customFormat="1" ht="12.9" customHeight="1" x14ac:dyDescent="0.3">
      <c r="A25" s="103">
        <v>14</v>
      </c>
      <c r="B25" s="103">
        <v>15</v>
      </c>
      <c r="C25" s="11" t="s">
        <v>58</v>
      </c>
      <c r="D25" s="13" t="s">
        <v>21</v>
      </c>
      <c r="E25" s="13" t="s">
        <v>65</v>
      </c>
      <c r="F25" s="16" t="s">
        <v>165</v>
      </c>
      <c r="G25" s="13" t="s">
        <v>65</v>
      </c>
      <c r="H25" s="16"/>
      <c r="I25" s="102">
        <f>SUM(H25-F25)</f>
        <v>0</v>
      </c>
    </row>
    <row r="26" spans="1:11" s="104" customFormat="1" ht="15" customHeight="1" x14ac:dyDescent="0.3">
      <c r="A26" s="103">
        <v>15</v>
      </c>
      <c r="B26" s="103"/>
      <c r="C26" s="11" t="s">
        <v>58</v>
      </c>
      <c r="D26" s="12" t="s">
        <v>162</v>
      </c>
      <c r="E26" s="13" t="s">
        <v>65</v>
      </c>
      <c r="F26" s="14">
        <v>112200</v>
      </c>
      <c r="G26" s="13" t="s">
        <v>291</v>
      </c>
      <c r="H26" s="14">
        <v>113064</v>
      </c>
      <c r="I26" s="60">
        <f t="shared" si="0"/>
        <v>864</v>
      </c>
    </row>
    <row r="27" spans="1:11" s="104" customFormat="1" ht="12.9" customHeight="1" x14ac:dyDescent="0.3">
      <c r="A27" s="103"/>
      <c r="B27" s="103">
        <v>16</v>
      </c>
      <c r="C27" s="15" t="s">
        <v>249</v>
      </c>
      <c r="D27" s="13"/>
      <c r="E27" s="13"/>
      <c r="F27" s="11"/>
      <c r="G27" s="13"/>
      <c r="H27" s="11"/>
      <c r="I27" s="11"/>
    </row>
    <row r="28" spans="1:11" s="104" customFormat="1" ht="12.9" customHeight="1" x14ac:dyDescent="0.3">
      <c r="A28" s="103">
        <v>16</v>
      </c>
      <c r="B28" s="103">
        <v>17</v>
      </c>
      <c r="C28" s="11" t="s">
        <v>250</v>
      </c>
      <c r="D28" s="13" t="s">
        <v>21</v>
      </c>
      <c r="E28" s="13" t="s">
        <v>115</v>
      </c>
      <c r="F28" s="16" t="s">
        <v>165</v>
      </c>
      <c r="G28" s="13" t="s">
        <v>115</v>
      </c>
      <c r="H28" s="16"/>
      <c r="I28" s="16" t="s">
        <v>165</v>
      </c>
    </row>
    <row r="29" spans="1:11" s="104" customFormat="1" ht="15" customHeight="1" x14ac:dyDescent="0.3">
      <c r="A29" s="103">
        <v>17</v>
      </c>
      <c r="B29" s="103"/>
      <c r="C29" s="11" t="s">
        <v>251</v>
      </c>
      <c r="D29" s="13" t="s">
        <v>21</v>
      </c>
      <c r="E29" s="13" t="s">
        <v>28</v>
      </c>
      <c r="F29" s="16" t="s">
        <v>165</v>
      </c>
      <c r="G29" s="13" t="s">
        <v>28</v>
      </c>
      <c r="H29" s="16"/>
      <c r="I29" s="16" t="s">
        <v>165</v>
      </c>
    </row>
    <row r="30" spans="1:11" s="104" customFormat="1" ht="12.9" customHeight="1" x14ac:dyDescent="0.3">
      <c r="A30" s="103"/>
      <c r="B30" s="103">
        <v>18</v>
      </c>
      <c r="C30" s="15" t="s">
        <v>252</v>
      </c>
      <c r="D30" s="12"/>
      <c r="E30" s="13"/>
      <c r="F30" s="11"/>
      <c r="G30" s="13"/>
      <c r="H30" s="11"/>
      <c r="I30" s="11"/>
    </row>
    <row r="31" spans="1:11" s="104" customFormat="1" ht="12.9" customHeight="1" x14ac:dyDescent="0.3">
      <c r="A31" s="103">
        <v>18</v>
      </c>
      <c r="B31" s="103">
        <v>19</v>
      </c>
      <c r="C31" s="11" t="s">
        <v>196</v>
      </c>
      <c r="D31" s="12" t="s">
        <v>299</v>
      </c>
      <c r="E31" s="13" t="s">
        <v>166</v>
      </c>
      <c r="F31" s="14">
        <v>278184</v>
      </c>
      <c r="G31" s="13" t="s">
        <v>108</v>
      </c>
      <c r="H31" s="14">
        <v>281628</v>
      </c>
      <c r="I31" s="60">
        <f>SUM(H31-F31)</f>
        <v>3444</v>
      </c>
      <c r="K31" s="104" t="s">
        <v>30</v>
      </c>
    </row>
    <row r="32" spans="1:11" s="104" customFormat="1" ht="12.9" customHeight="1" x14ac:dyDescent="0.3">
      <c r="A32" s="103">
        <v>19</v>
      </c>
      <c r="B32" s="103">
        <v>20</v>
      </c>
      <c r="C32" s="11" t="s">
        <v>253</v>
      </c>
      <c r="D32" s="13" t="s">
        <v>21</v>
      </c>
      <c r="E32" s="13" t="s">
        <v>36</v>
      </c>
      <c r="F32" s="16" t="s">
        <v>165</v>
      </c>
      <c r="G32" s="13" t="s">
        <v>36</v>
      </c>
      <c r="H32" s="16"/>
      <c r="I32" s="16" t="s">
        <v>165</v>
      </c>
    </row>
    <row r="33" spans="1:9" s="104" customFormat="1" ht="15" customHeight="1" x14ac:dyDescent="0.3">
      <c r="A33" s="103">
        <v>20</v>
      </c>
      <c r="B33" s="91">
        <v>21</v>
      </c>
      <c r="C33" s="11" t="s">
        <v>143</v>
      </c>
      <c r="D33" s="12" t="s">
        <v>300</v>
      </c>
      <c r="E33" s="13" t="s">
        <v>109</v>
      </c>
      <c r="F33" s="14">
        <v>152196</v>
      </c>
      <c r="G33" s="13" t="s">
        <v>109</v>
      </c>
      <c r="H33" s="14">
        <v>152196</v>
      </c>
      <c r="I33" s="102">
        <f>SUM(H33-F33)</f>
        <v>0</v>
      </c>
    </row>
    <row r="34" spans="1:9" s="104" customFormat="1" ht="15" customHeight="1" x14ac:dyDescent="0.3">
      <c r="A34" s="106"/>
      <c r="B34" s="106"/>
      <c r="C34" s="107"/>
      <c r="D34" s="10" t="s">
        <v>145</v>
      </c>
      <c r="E34" s="17"/>
      <c r="F34" s="18">
        <f>SUM(F9:F33)</f>
        <v>2901504</v>
      </c>
      <c r="G34" s="17"/>
      <c r="H34" s="18">
        <f>SUM(H9:H33)</f>
        <v>3180588</v>
      </c>
      <c r="I34" s="19">
        <f>SUM(I9:I33)</f>
        <v>279084</v>
      </c>
    </row>
    <row r="35" spans="1:9" ht="12" customHeight="1" x14ac:dyDescent="0.3">
      <c r="A35" s="6" t="s">
        <v>13</v>
      </c>
      <c r="D35" s="6" t="s">
        <v>14</v>
      </c>
      <c r="G35" s="7" t="s">
        <v>16</v>
      </c>
    </row>
    <row r="36" spans="1:9" ht="12" customHeight="1" x14ac:dyDescent="0.3"/>
    <row r="37" spans="1:9" ht="12" customHeight="1" x14ac:dyDescent="0.3"/>
    <row r="38" spans="1:9" ht="12" customHeight="1" x14ac:dyDescent="0.3">
      <c r="A38" s="129" t="s">
        <v>161</v>
      </c>
      <c r="B38" s="129"/>
      <c r="C38" s="129"/>
      <c r="D38" s="129" t="s">
        <v>192</v>
      </c>
      <c r="E38" s="129"/>
      <c r="F38" s="129"/>
      <c r="H38" s="129" t="s">
        <v>161</v>
      </c>
      <c r="I38" s="129"/>
    </row>
    <row r="39" spans="1:9" ht="12" customHeight="1" x14ac:dyDescent="0.3">
      <c r="A39" s="138" t="s">
        <v>233</v>
      </c>
      <c r="B39" s="139"/>
      <c r="C39" s="139"/>
      <c r="D39" s="138" t="s">
        <v>206</v>
      </c>
      <c r="E39" s="139"/>
      <c r="F39" s="139"/>
      <c r="H39" s="138" t="s">
        <v>210</v>
      </c>
      <c r="I39" s="139"/>
    </row>
  </sheetData>
  <mergeCells count="18">
    <mergeCell ref="A38:C38"/>
    <mergeCell ref="D38:F38"/>
    <mergeCell ref="H38:I38"/>
    <mergeCell ref="A39:C39"/>
    <mergeCell ref="D39:F39"/>
    <mergeCell ref="H39:I39"/>
    <mergeCell ref="A1:B1"/>
    <mergeCell ref="A4:C4"/>
    <mergeCell ref="A2:I2"/>
    <mergeCell ref="A3:I3"/>
    <mergeCell ref="C6:C7"/>
    <mergeCell ref="E5:F5"/>
    <mergeCell ref="E6:F6"/>
    <mergeCell ref="G5:H5"/>
    <mergeCell ref="G6:H6"/>
    <mergeCell ref="A5:B6"/>
    <mergeCell ref="E4:F4"/>
    <mergeCell ref="G4:H4"/>
  </mergeCells>
  <pageMargins left="1.76" right="0.31496062992125984" top="0.6" bottom="0.11811023622047245" header="0" footer="0"/>
  <pageSetup paperSize="5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5"/>
  <sheetViews>
    <sheetView workbookViewId="0">
      <selection activeCell="D4" sqref="D4"/>
    </sheetView>
  </sheetViews>
  <sheetFormatPr defaultColWidth="9.109375" defaultRowHeight="14.4" x14ac:dyDescent="0.3"/>
  <cols>
    <col min="1" max="2" width="8.5546875" style="4" customWidth="1"/>
    <col min="3" max="3" width="33.6640625" style="4" customWidth="1"/>
    <col min="4" max="4" width="23" style="4" customWidth="1"/>
    <col min="5" max="9" width="15.6640625" style="4" customWidth="1"/>
    <col min="10" max="16384" width="9.109375" style="4"/>
  </cols>
  <sheetData>
    <row r="1" spans="1:9" ht="12.9" customHeight="1" x14ac:dyDescent="0.3">
      <c r="A1" s="6" t="s">
        <v>245</v>
      </c>
      <c r="I1" s="7" t="s">
        <v>244</v>
      </c>
    </row>
    <row r="2" spans="1:9" ht="12.9" customHeight="1" x14ac:dyDescent="0.3">
      <c r="A2" s="144" t="s">
        <v>322</v>
      </c>
      <c r="B2" s="144"/>
      <c r="C2" s="144"/>
      <c r="D2" s="144"/>
      <c r="E2" s="144"/>
      <c r="F2" s="144"/>
      <c r="G2" s="144"/>
      <c r="H2" s="144"/>
      <c r="I2" s="144"/>
    </row>
    <row r="3" spans="1:9" ht="12.9" customHeight="1" x14ac:dyDescent="0.3">
      <c r="A3" s="145" t="s">
        <v>149</v>
      </c>
      <c r="B3" s="145"/>
      <c r="C3" s="145"/>
      <c r="D3" s="145"/>
      <c r="E3" s="145"/>
      <c r="F3" s="145"/>
      <c r="G3" s="145"/>
      <c r="H3" s="145"/>
      <c r="I3" s="145"/>
    </row>
    <row r="4" spans="1:9" ht="12.9" customHeight="1" x14ac:dyDescent="0.3">
      <c r="A4" s="76"/>
      <c r="B4" s="76"/>
      <c r="C4" s="76"/>
      <c r="D4" s="76"/>
      <c r="E4" s="76"/>
      <c r="F4" s="76"/>
      <c r="G4" s="76"/>
      <c r="H4" s="76"/>
      <c r="I4" s="76"/>
    </row>
    <row r="5" spans="1:9" ht="15" customHeight="1" x14ac:dyDescent="0.3">
      <c r="A5" s="140" t="s">
        <v>155</v>
      </c>
      <c r="B5" s="140"/>
      <c r="C5" s="140"/>
      <c r="E5" s="137" t="s">
        <v>220</v>
      </c>
      <c r="F5" s="137"/>
      <c r="G5" s="137" t="s">
        <v>30</v>
      </c>
      <c r="H5" s="137"/>
      <c r="I5" s="104"/>
    </row>
    <row r="6" spans="1:9" ht="12.9" customHeight="1" x14ac:dyDescent="0.3">
      <c r="A6" s="133" t="s">
        <v>0</v>
      </c>
      <c r="B6" s="134"/>
      <c r="C6" s="5"/>
      <c r="D6" s="5"/>
      <c r="E6" s="141" t="s">
        <v>6</v>
      </c>
      <c r="F6" s="141"/>
      <c r="G6" s="141" t="s">
        <v>10</v>
      </c>
      <c r="H6" s="141"/>
      <c r="I6" s="5" t="s">
        <v>12</v>
      </c>
    </row>
    <row r="7" spans="1:9" ht="12.9" customHeight="1" x14ac:dyDescent="0.3">
      <c r="A7" s="135"/>
      <c r="B7" s="136"/>
      <c r="C7" s="131" t="s">
        <v>3</v>
      </c>
      <c r="D7" s="3" t="s">
        <v>4</v>
      </c>
      <c r="E7" s="141" t="s">
        <v>7</v>
      </c>
      <c r="F7" s="141"/>
      <c r="G7" s="141" t="s">
        <v>7</v>
      </c>
      <c r="H7" s="141"/>
      <c r="I7" s="3" t="s">
        <v>11</v>
      </c>
    </row>
    <row r="8" spans="1:9" ht="12.9" customHeight="1" x14ac:dyDescent="0.3">
      <c r="A8" s="3" t="s">
        <v>1</v>
      </c>
      <c r="B8" s="3" t="s">
        <v>2</v>
      </c>
      <c r="C8" s="131"/>
      <c r="D8" s="3" t="s">
        <v>5</v>
      </c>
      <c r="E8" s="3" t="s">
        <v>8</v>
      </c>
      <c r="F8" s="3" t="s">
        <v>9</v>
      </c>
      <c r="G8" s="3" t="s">
        <v>8</v>
      </c>
      <c r="H8" s="3" t="s">
        <v>9</v>
      </c>
      <c r="I8" s="3"/>
    </row>
    <row r="9" spans="1:9" ht="12.9" customHeight="1" x14ac:dyDescent="0.3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</row>
    <row r="10" spans="1:9" customFormat="1" ht="12.9" customHeight="1" x14ac:dyDescent="0.3">
      <c r="A10" s="113"/>
      <c r="B10" s="113"/>
      <c r="C10" s="113"/>
      <c r="D10" s="113"/>
      <c r="E10" s="113"/>
      <c r="F10" s="113"/>
      <c r="G10" s="69"/>
      <c r="H10" s="69"/>
      <c r="I10" s="69"/>
    </row>
    <row r="11" spans="1:9" customFormat="1" ht="12.9" customHeight="1" x14ac:dyDescent="0.3">
      <c r="A11" s="114">
        <v>1</v>
      </c>
      <c r="B11" s="114">
        <v>1</v>
      </c>
      <c r="C11" s="21" t="s">
        <v>69</v>
      </c>
      <c r="D11" s="23" t="s">
        <v>74</v>
      </c>
      <c r="E11" s="22" t="s">
        <v>113</v>
      </c>
      <c r="F11" s="40">
        <v>840732</v>
      </c>
      <c r="G11" s="22" t="s">
        <v>113</v>
      </c>
      <c r="H11" s="40">
        <v>840732</v>
      </c>
      <c r="I11" s="119">
        <f>SUM(H11-F11)</f>
        <v>0</v>
      </c>
    </row>
    <row r="12" spans="1:9" customFormat="1" ht="12.9" customHeight="1" x14ac:dyDescent="0.3">
      <c r="A12" s="114"/>
      <c r="B12" s="114"/>
      <c r="C12" s="1"/>
      <c r="D12" s="59"/>
      <c r="E12" s="22"/>
      <c r="F12" s="40"/>
      <c r="G12" s="22"/>
      <c r="H12" s="40"/>
      <c r="I12" s="120"/>
    </row>
    <row r="13" spans="1:9" customFormat="1" ht="12.9" customHeight="1" x14ac:dyDescent="0.3">
      <c r="A13" s="114">
        <v>2</v>
      </c>
      <c r="B13" s="114">
        <v>2</v>
      </c>
      <c r="C13" s="21" t="s">
        <v>70</v>
      </c>
      <c r="D13" s="23" t="s">
        <v>75</v>
      </c>
      <c r="E13" s="22" t="s">
        <v>85</v>
      </c>
      <c r="F13" s="40">
        <v>299508</v>
      </c>
      <c r="G13" s="22" t="s">
        <v>85</v>
      </c>
      <c r="H13" s="40">
        <v>299508</v>
      </c>
      <c r="I13" s="119">
        <f>SUM(H13-F13)</f>
        <v>0</v>
      </c>
    </row>
    <row r="14" spans="1:9" customFormat="1" ht="12.9" customHeight="1" x14ac:dyDescent="0.3">
      <c r="A14" s="114"/>
      <c r="B14" s="114"/>
      <c r="C14" s="1"/>
      <c r="D14" s="59"/>
      <c r="E14" s="22"/>
      <c r="F14" s="40"/>
      <c r="G14" s="22"/>
      <c r="H14" s="40"/>
      <c r="I14" s="120"/>
    </row>
    <row r="15" spans="1:9" customFormat="1" ht="12.9" customHeight="1" x14ac:dyDescent="0.3">
      <c r="A15" s="114">
        <v>3</v>
      </c>
      <c r="B15" s="114">
        <v>3</v>
      </c>
      <c r="C15" s="21" t="s">
        <v>71</v>
      </c>
      <c r="D15" s="23" t="s">
        <v>174</v>
      </c>
      <c r="E15" s="22" t="s">
        <v>229</v>
      </c>
      <c r="F15" s="40">
        <v>209004</v>
      </c>
      <c r="G15" s="22" t="s">
        <v>229</v>
      </c>
      <c r="H15" s="40">
        <v>209004</v>
      </c>
      <c r="I15" s="119">
        <f>SUM(H15-F15)</f>
        <v>0</v>
      </c>
    </row>
    <row r="16" spans="1:9" customFormat="1" ht="12.9" customHeight="1" x14ac:dyDescent="0.3">
      <c r="A16" s="114"/>
      <c r="B16" s="114"/>
      <c r="C16" s="1"/>
      <c r="D16" s="59"/>
      <c r="E16" s="22"/>
      <c r="F16" s="40"/>
      <c r="G16" s="22"/>
      <c r="H16" s="40"/>
      <c r="I16" s="120"/>
    </row>
    <row r="17" spans="1:9" customFormat="1" ht="12.9" customHeight="1" x14ac:dyDescent="0.3">
      <c r="A17" s="114">
        <v>4</v>
      </c>
      <c r="B17" s="114">
        <v>4</v>
      </c>
      <c r="C17" s="21" t="s">
        <v>72</v>
      </c>
      <c r="D17" s="23" t="s">
        <v>76</v>
      </c>
      <c r="E17" s="51" t="s">
        <v>228</v>
      </c>
      <c r="F17" s="40">
        <v>191940</v>
      </c>
      <c r="G17" s="51" t="s">
        <v>228</v>
      </c>
      <c r="H17" s="40">
        <v>191940</v>
      </c>
      <c r="I17" s="119">
        <f>SUM(H17-F17)</f>
        <v>0</v>
      </c>
    </row>
    <row r="18" spans="1:9" customFormat="1" ht="12.9" customHeight="1" x14ac:dyDescent="0.3">
      <c r="A18" s="114"/>
      <c r="B18" s="114"/>
      <c r="C18" s="1"/>
      <c r="D18" s="59"/>
      <c r="E18" s="46"/>
      <c r="F18" s="52"/>
      <c r="G18" s="46"/>
      <c r="H18" s="52"/>
      <c r="I18" s="89"/>
    </row>
    <row r="19" spans="1:9" customFormat="1" ht="12.9" customHeight="1" x14ac:dyDescent="0.3">
      <c r="A19" s="114">
        <v>5</v>
      </c>
      <c r="B19" s="114">
        <v>5</v>
      </c>
      <c r="C19" s="21" t="s">
        <v>73</v>
      </c>
      <c r="D19" s="23" t="s">
        <v>77</v>
      </c>
      <c r="E19" s="22" t="s">
        <v>110</v>
      </c>
      <c r="F19" s="40">
        <v>153564</v>
      </c>
      <c r="G19" s="22" t="s">
        <v>292</v>
      </c>
      <c r="H19" s="40">
        <v>154956</v>
      </c>
      <c r="I19" s="119">
        <f>SUM(H19-F19)</f>
        <v>1392</v>
      </c>
    </row>
    <row r="20" spans="1:9" customFormat="1" ht="12.9" customHeight="1" x14ac:dyDescent="0.3">
      <c r="A20" s="114"/>
      <c r="B20" s="114"/>
      <c r="C20" s="21"/>
      <c r="D20" s="23"/>
      <c r="E20" s="22"/>
      <c r="F20" s="40"/>
      <c r="G20" s="22"/>
      <c r="H20" s="40"/>
      <c r="I20" s="40"/>
    </row>
    <row r="21" spans="1:9" customFormat="1" ht="12.9" customHeight="1" x14ac:dyDescent="0.3">
      <c r="A21" s="114">
        <v>6</v>
      </c>
      <c r="B21" s="114">
        <v>6</v>
      </c>
      <c r="C21" s="21" t="s">
        <v>57</v>
      </c>
      <c r="D21" s="22" t="s">
        <v>21</v>
      </c>
      <c r="E21" s="51" t="s">
        <v>49</v>
      </c>
      <c r="F21" s="66">
        <v>0</v>
      </c>
      <c r="G21" s="51" t="s">
        <v>49</v>
      </c>
      <c r="H21" s="66">
        <v>0</v>
      </c>
      <c r="I21" s="119">
        <f>SUM(H21-F21)</f>
        <v>0</v>
      </c>
    </row>
    <row r="22" spans="1:9" customFormat="1" ht="12.9" customHeight="1" x14ac:dyDescent="0.3">
      <c r="A22" s="114"/>
      <c r="B22" s="114"/>
      <c r="C22" s="83"/>
      <c r="D22" s="22"/>
      <c r="E22" s="84"/>
      <c r="F22" s="40"/>
      <c r="G22" s="84"/>
      <c r="H22" s="40"/>
      <c r="I22" s="90"/>
    </row>
    <row r="23" spans="1:9" customFormat="1" ht="12.9" customHeight="1" x14ac:dyDescent="0.3">
      <c r="A23" s="114">
        <v>7</v>
      </c>
      <c r="B23" s="114">
        <v>7</v>
      </c>
      <c r="C23" s="83" t="s">
        <v>269</v>
      </c>
      <c r="D23" s="22" t="s">
        <v>21</v>
      </c>
      <c r="E23" s="51" t="s">
        <v>49</v>
      </c>
      <c r="F23" s="66">
        <v>0</v>
      </c>
      <c r="G23" s="51" t="s">
        <v>49</v>
      </c>
      <c r="H23" s="66">
        <v>118932</v>
      </c>
      <c r="I23" s="119">
        <f>SUM(H23-F23)</f>
        <v>118932</v>
      </c>
    </row>
    <row r="24" spans="1:9" customFormat="1" ht="12.9" customHeight="1" x14ac:dyDescent="0.3">
      <c r="A24" s="114"/>
      <c r="B24" s="114"/>
      <c r="C24" s="21"/>
      <c r="D24" s="23"/>
      <c r="E24" s="22"/>
      <c r="F24" s="40"/>
      <c r="G24" s="22"/>
      <c r="H24" s="40"/>
      <c r="I24" s="40"/>
    </row>
    <row r="25" spans="1:9" customFormat="1" ht="12.9" customHeight="1" x14ac:dyDescent="0.3">
      <c r="A25" s="114">
        <v>6</v>
      </c>
      <c r="B25" s="114">
        <v>6</v>
      </c>
      <c r="C25" s="53" t="s">
        <v>175</v>
      </c>
      <c r="D25" s="23" t="s">
        <v>176</v>
      </c>
      <c r="E25" s="51" t="s">
        <v>190</v>
      </c>
      <c r="F25" s="40">
        <v>119844</v>
      </c>
      <c r="G25" s="51" t="s">
        <v>190</v>
      </c>
      <c r="H25" s="40">
        <v>119844</v>
      </c>
      <c r="I25" s="119">
        <f>SUM(H25-F25)</f>
        <v>0</v>
      </c>
    </row>
    <row r="26" spans="1:9" customFormat="1" ht="12.9" customHeight="1" x14ac:dyDescent="0.3">
      <c r="A26" s="114"/>
      <c r="B26" s="114"/>
      <c r="C26" s="53"/>
      <c r="D26" s="23"/>
      <c r="E26" s="70"/>
      <c r="F26" s="71"/>
      <c r="G26" s="70"/>
      <c r="H26" s="71"/>
      <c r="I26" s="42"/>
    </row>
    <row r="27" spans="1:9" customFormat="1" ht="15" customHeight="1" x14ac:dyDescent="0.3">
      <c r="A27" s="117"/>
      <c r="B27" s="117"/>
      <c r="C27" s="117"/>
      <c r="D27" s="117"/>
      <c r="E27" s="38"/>
      <c r="F27" s="54">
        <f>SUM(F11:F25)</f>
        <v>1814592</v>
      </c>
      <c r="G27" s="38"/>
      <c r="H27" s="54">
        <f>SUM(H11:H25)</f>
        <v>1934916</v>
      </c>
      <c r="I27" s="121">
        <f>SUM(H27-F27)</f>
        <v>120324</v>
      </c>
    </row>
    <row r="28" spans="1:9" ht="15" customHeight="1" x14ac:dyDescent="0.3">
      <c r="A28" s="33"/>
      <c r="B28" s="33"/>
      <c r="C28" s="33"/>
      <c r="D28" s="33"/>
      <c r="E28" s="82"/>
      <c r="F28" s="80"/>
      <c r="G28" s="82"/>
      <c r="H28" s="80"/>
      <c r="I28" s="80"/>
    </row>
    <row r="29" spans="1:9" ht="15" customHeight="1" x14ac:dyDescent="0.3">
      <c r="A29" s="33"/>
      <c r="B29" s="33"/>
      <c r="C29" s="33"/>
      <c r="D29" s="33"/>
      <c r="E29" s="82"/>
      <c r="F29" s="80"/>
      <c r="G29" s="82"/>
      <c r="H29" s="80"/>
      <c r="I29" s="80"/>
    </row>
    <row r="30" spans="1:9" ht="12.9" customHeight="1" x14ac:dyDescent="0.3"/>
    <row r="31" spans="1:9" ht="12.9" customHeight="1" x14ac:dyDescent="0.3">
      <c r="A31" s="6" t="s">
        <v>13</v>
      </c>
      <c r="B31" s="6"/>
      <c r="C31" s="6"/>
      <c r="D31" s="6" t="s">
        <v>14</v>
      </c>
      <c r="E31" s="6"/>
      <c r="F31" s="6"/>
      <c r="G31" s="7" t="s">
        <v>16</v>
      </c>
      <c r="H31" s="6"/>
      <c r="I31" s="6"/>
    </row>
    <row r="32" spans="1:9" ht="12.9" customHeight="1" x14ac:dyDescent="0.3">
      <c r="A32" s="6"/>
      <c r="B32" s="6"/>
      <c r="C32" s="6"/>
      <c r="D32" s="6"/>
      <c r="E32" s="6"/>
      <c r="F32" s="6"/>
      <c r="G32" s="6"/>
      <c r="H32" s="6"/>
      <c r="I32" s="6"/>
    </row>
    <row r="33" spans="1:9" ht="12.9" customHeight="1" x14ac:dyDescent="0.3">
      <c r="A33" s="6"/>
      <c r="B33" s="6"/>
      <c r="C33" s="6"/>
      <c r="D33" s="6"/>
      <c r="E33" s="6"/>
      <c r="F33" s="6"/>
      <c r="G33" s="6"/>
      <c r="H33" s="6"/>
      <c r="I33" s="6"/>
    </row>
    <row r="34" spans="1:9" ht="12.9" customHeight="1" x14ac:dyDescent="0.3">
      <c r="A34" s="129" t="s">
        <v>240</v>
      </c>
      <c r="B34" s="129"/>
      <c r="C34" s="129"/>
      <c r="D34" s="129" t="s">
        <v>192</v>
      </c>
      <c r="E34" s="129"/>
      <c r="F34" s="129"/>
      <c r="G34" s="6"/>
      <c r="H34" s="129" t="s">
        <v>161</v>
      </c>
      <c r="I34" s="129"/>
    </row>
    <row r="35" spans="1:9" ht="12.9" customHeight="1" x14ac:dyDescent="0.3">
      <c r="A35" s="138" t="s">
        <v>233</v>
      </c>
      <c r="B35" s="139"/>
      <c r="C35" s="139"/>
      <c r="D35" s="138" t="s">
        <v>206</v>
      </c>
      <c r="E35" s="139"/>
      <c r="F35" s="139"/>
      <c r="G35" s="6"/>
      <c r="H35" s="138" t="s">
        <v>210</v>
      </c>
      <c r="I35" s="139"/>
    </row>
  </sheetData>
  <mergeCells count="17">
    <mergeCell ref="A2:I2"/>
    <mergeCell ref="A3:I3"/>
    <mergeCell ref="A6:B7"/>
    <mergeCell ref="E6:F6"/>
    <mergeCell ref="G6:H6"/>
    <mergeCell ref="C7:C8"/>
    <mergeCell ref="E7:F7"/>
    <mergeCell ref="G7:H7"/>
    <mergeCell ref="E5:F5"/>
    <mergeCell ref="G5:H5"/>
    <mergeCell ref="D35:F35"/>
    <mergeCell ref="H35:I35"/>
    <mergeCell ref="A5:C5"/>
    <mergeCell ref="A34:C34"/>
    <mergeCell ref="D34:F34"/>
    <mergeCell ref="H34:I34"/>
    <mergeCell ref="A35:C35"/>
  </mergeCells>
  <pageMargins left="1.64" right="0.43307086614173229" top="0.74803149606299213" bottom="0.23622047244094491" header="0" footer="0"/>
  <pageSetup paperSize="5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52"/>
  <sheetViews>
    <sheetView topLeftCell="A11" workbookViewId="0">
      <selection activeCell="L29" sqref="L29"/>
    </sheetView>
  </sheetViews>
  <sheetFormatPr defaultColWidth="9.109375" defaultRowHeight="14.4" x14ac:dyDescent="0.3"/>
  <cols>
    <col min="1" max="2" width="8.5546875" style="6" customWidth="1"/>
    <col min="3" max="3" width="32.44140625" style="6" customWidth="1"/>
    <col min="4" max="4" width="24" style="6" customWidth="1"/>
    <col min="5" max="5" width="15.6640625" style="6" customWidth="1"/>
    <col min="6" max="6" width="15.88671875" style="6" customWidth="1"/>
    <col min="7" max="9" width="15.6640625" style="6" customWidth="1"/>
    <col min="10" max="16384" width="9.109375" style="6"/>
  </cols>
  <sheetData>
    <row r="1" spans="1:9" ht="9.9" customHeight="1" x14ac:dyDescent="0.3">
      <c r="A1" s="6" t="s">
        <v>245</v>
      </c>
      <c r="I1" s="7" t="s">
        <v>244</v>
      </c>
    </row>
    <row r="2" spans="1:9" ht="12" customHeight="1" x14ac:dyDescent="0.3">
      <c r="A2" s="129" t="s">
        <v>322</v>
      </c>
      <c r="B2" s="129"/>
      <c r="C2" s="129"/>
      <c r="D2" s="129"/>
      <c r="E2" s="129"/>
      <c r="F2" s="129"/>
      <c r="G2" s="129"/>
      <c r="H2" s="129"/>
      <c r="I2" s="129"/>
    </row>
    <row r="3" spans="1:9" ht="12" customHeight="1" x14ac:dyDescent="0.3">
      <c r="A3" s="139" t="s">
        <v>149</v>
      </c>
      <c r="B3" s="139"/>
      <c r="C3" s="139"/>
      <c r="D3" s="139"/>
      <c r="E3" s="139"/>
      <c r="F3" s="139"/>
      <c r="G3" s="139"/>
      <c r="H3" s="139"/>
      <c r="I3" s="139"/>
    </row>
    <row r="4" spans="1:9" ht="15" customHeight="1" x14ac:dyDescent="0.3">
      <c r="A4" s="128" t="s">
        <v>203</v>
      </c>
      <c r="B4" s="128"/>
      <c r="C4" s="128"/>
      <c r="E4" s="137" t="s">
        <v>220</v>
      </c>
      <c r="F4" s="137"/>
      <c r="G4" s="137" t="s">
        <v>30</v>
      </c>
      <c r="H4" s="137"/>
      <c r="I4" s="104"/>
    </row>
    <row r="5" spans="1:9" ht="9.9" customHeight="1" x14ac:dyDescent="0.3">
      <c r="A5" s="133" t="s">
        <v>0</v>
      </c>
      <c r="B5" s="134"/>
      <c r="C5" s="8"/>
      <c r="D5" s="8"/>
      <c r="E5" s="132" t="s">
        <v>6</v>
      </c>
      <c r="F5" s="132"/>
      <c r="G5" s="132" t="s">
        <v>10</v>
      </c>
      <c r="H5" s="132"/>
      <c r="I5" s="8" t="s">
        <v>12</v>
      </c>
    </row>
    <row r="6" spans="1:9" ht="9.9" customHeight="1" x14ac:dyDescent="0.3">
      <c r="A6" s="135"/>
      <c r="B6" s="136"/>
      <c r="C6" s="131" t="s">
        <v>3</v>
      </c>
      <c r="D6" s="75" t="s">
        <v>4</v>
      </c>
      <c r="E6" s="132" t="s">
        <v>7</v>
      </c>
      <c r="F6" s="132"/>
      <c r="G6" s="132" t="s">
        <v>7</v>
      </c>
      <c r="H6" s="132"/>
      <c r="I6" s="75" t="s">
        <v>11</v>
      </c>
    </row>
    <row r="7" spans="1:9" ht="9.9" customHeight="1" x14ac:dyDescent="0.3">
      <c r="A7" s="75" t="s">
        <v>1</v>
      </c>
      <c r="B7" s="75" t="s">
        <v>2</v>
      </c>
      <c r="C7" s="131"/>
      <c r="D7" s="75" t="s">
        <v>5</v>
      </c>
      <c r="E7" s="75" t="s">
        <v>8</v>
      </c>
      <c r="F7" s="75" t="s">
        <v>9</v>
      </c>
      <c r="G7" s="75" t="s">
        <v>8</v>
      </c>
      <c r="H7" s="75" t="s">
        <v>9</v>
      </c>
      <c r="I7" s="75"/>
    </row>
    <row r="8" spans="1:9" ht="9.9" customHeight="1" x14ac:dyDescent="0.3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s="104" customFormat="1" ht="7.5" customHeight="1" x14ac:dyDescent="0.3">
      <c r="A9" s="109"/>
      <c r="B9" s="109"/>
      <c r="C9" s="109"/>
      <c r="D9" s="109"/>
      <c r="E9" s="109"/>
      <c r="F9" s="109"/>
      <c r="G9" s="109"/>
      <c r="H9" s="109"/>
      <c r="I9" s="109"/>
    </row>
    <row r="10" spans="1:9" s="104" customFormat="1" ht="12" customHeight="1" x14ac:dyDescent="0.3">
      <c r="A10" s="103">
        <v>1</v>
      </c>
      <c r="B10" s="103">
        <v>1</v>
      </c>
      <c r="C10" s="11" t="s">
        <v>270</v>
      </c>
      <c r="D10" s="103" t="s">
        <v>21</v>
      </c>
      <c r="E10" s="13" t="s">
        <v>35</v>
      </c>
      <c r="F10" s="55">
        <v>0</v>
      </c>
      <c r="G10" s="13" t="s">
        <v>35</v>
      </c>
      <c r="H10" s="55">
        <v>0</v>
      </c>
      <c r="I10" s="55">
        <v>0</v>
      </c>
    </row>
    <row r="11" spans="1:9" s="104" customFormat="1" ht="7.5" customHeight="1" x14ac:dyDescent="0.3">
      <c r="A11" s="103"/>
      <c r="B11" s="103"/>
      <c r="C11" s="36"/>
      <c r="D11" s="36"/>
      <c r="E11" s="36"/>
      <c r="F11" s="36"/>
      <c r="G11" s="36"/>
      <c r="H11" s="36"/>
      <c r="I11" s="11"/>
    </row>
    <row r="12" spans="1:9" s="104" customFormat="1" ht="12" customHeight="1" x14ac:dyDescent="0.3">
      <c r="A12" s="103">
        <v>2</v>
      </c>
      <c r="B12" s="103">
        <v>2</v>
      </c>
      <c r="C12" s="11" t="s">
        <v>56</v>
      </c>
      <c r="D12" s="103" t="s">
        <v>21</v>
      </c>
      <c r="E12" s="13" t="s">
        <v>47</v>
      </c>
      <c r="F12" s="14">
        <v>140976</v>
      </c>
      <c r="G12" s="13" t="s">
        <v>28</v>
      </c>
      <c r="H12" s="14">
        <v>133620</v>
      </c>
      <c r="I12" s="14">
        <f>SUM(H12-F12)</f>
        <v>-7356</v>
      </c>
    </row>
    <row r="13" spans="1:9" s="104" customFormat="1" ht="7.8" customHeight="1" x14ac:dyDescent="0.3">
      <c r="A13" s="103"/>
      <c r="B13" s="103"/>
      <c r="C13" s="11"/>
      <c r="D13" s="36"/>
      <c r="E13" s="13"/>
      <c r="F13" s="14"/>
      <c r="G13" s="13"/>
      <c r="H13" s="14"/>
      <c r="I13" s="48"/>
    </row>
    <row r="14" spans="1:9" s="104" customFormat="1" ht="12" customHeight="1" x14ac:dyDescent="0.3">
      <c r="A14" s="103">
        <v>3</v>
      </c>
      <c r="B14" s="103">
        <v>3</v>
      </c>
      <c r="C14" s="11" t="s">
        <v>56</v>
      </c>
      <c r="D14" s="103" t="s">
        <v>21</v>
      </c>
      <c r="E14" s="13" t="s">
        <v>28</v>
      </c>
      <c r="F14" s="55">
        <v>0</v>
      </c>
      <c r="G14" s="13" t="s">
        <v>28</v>
      </c>
      <c r="H14" s="55">
        <v>0</v>
      </c>
      <c r="I14" s="55">
        <v>0</v>
      </c>
    </row>
    <row r="15" spans="1:9" s="104" customFormat="1" ht="7.5" customHeight="1" x14ac:dyDescent="0.3">
      <c r="A15" s="103"/>
      <c r="B15" s="103"/>
      <c r="C15" s="36"/>
      <c r="D15" s="36"/>
      <c r="E15" s="13"/>
      <c r="F15" s="14"/>
      <c r="G15" s="13"/>
      <c r="H15" s="14"/>
      <c r="I15" s="48"/>
    </row>
    <row r="16" spans="1:9" s="104" customFormat="1" ht="12" customHeight="1" x14ac:dyDescent="0.3">
      <c r="A16" s="103">
        <v>4</v>
      </c>
      <c r="B16" s="103">
        <v>4</v>
      </c>
      <c r="C16" s="11" t="s">
        <v>57</v>
      </c>
      <c r="D16" s="58" t="s">
        <v>177</v>
      </c>
      <c r="E16" s="13" t="s">
        <v>147</v>
      </c>
      <c r="F16" s="48">
        <v>125472</v>
      </c>
      <c r="G16" s="13" t="s">
        <v>147</v>
      </c>
      <c r="H16" s="48">
        <v>125472</v>
      </c>
      <c r="I16" s="48">
        <f>SUM(H16-F16)</f>
        <v>0</v>
      </c>
    </row>
    <row r="17" spans="1:12" s="104" customFormat="1" ht="7.5" customHeight="1" x14ac:dyDescent="0.3">
      <c r="A17" s="103"/>
      <c r="B17" s="103"/>
      <c r="C17" s="11"/>
      <c r="D17" s="36"/>
      <c r="E17" s="13"/>
      <c r="F17" s="14"/>
      <c r="G17" s="13"/>
      <c r="H17" s="14"/>
      <c r="I17" s="61"/>
    </row>
    <row r="18" spans="1:12" s="104" customFormat="1" ht="12" customHeight="1" x14ac:dyDescent="0.3">
      <c r="A18" s="103">
        <v>5</v>
      </c>
      <c r="B18" s="103">
        <v>5</v>
      </c>
      <c r="C18" s="11" t="s">
        <v>58</v>
      </c>
      <c r="D18" s="36" t="s">
        <v>61</v>
      </c>
      <c r="E18" s="13" t="s">
        <v>64</v>
      </c>
      <c r="F18" s="14">
        <v>118368</v>
      </c>
      <c r="G18" s="13" t="s">
        <v>64</v>
      </c>
      <c r="H18" s="14">
        <v>118368</v>
      </c>
      <c r="I18" s="48">
        <f>SUM(H18-F18)</f>
        <v>0</v>
      </c>
    </row>
    <row r="19" spans="1:12" s="104" customFormat="1" ht="7.5" customHeight="1" x14ac:dyDescent="0.3">
      <c r="A19" s="103"/>
      <c r="B19" s="103"/>
      <c r="C19" s="11"/>
      <c r="D19" s="36"/>
      <c r="E19" s="13"/>
      <c r="F19" s="14"/>
      <c r="G19" s="13"/>
      <c r="H19" s="14"/>
      <c r="I19" s="13"/>
    </row>
    <row r="20" spans="1:12" s="104" customFormat="1" ht="12" customHeight="1" x14ac:dyDescent="0.3">
      <c r="A20" s="103">
        <v>6</v>
      </c>
      <c r="B20" s="103">
        <v>6</v>
      </c>
      <c r="C20" s="11" t="s">
        <v>58</v>
      </c>
      <c r="D20" s="58" t="s">
        <v>179</v>
      </c>
      <c r="E20" s="13" t="s">
        <v>65</v>
      </c>
      <c r="F20" s="14">
        <v>112200</v>
      </c>
      <c r="G20" s="13" t="s">
        <v>65</v>
      </c>
      <c r="H20" s="14">
        <v>112200</v>
      </c>
      <c r="I20" s="48">
        <f>SUM(H20-F20)</f>
        <v>0</v>
      </c>
    </row>
    <row r="21" spans="1:12" s="104" customFormat="1" ht="7.5" customHeight="1" x14ac:dyDescent="0.3">
      <c r="A21" s="103"/>
      <c r="B21" s="103"/>
      <c r="C21" s="11"/>
      <c r="D21" s="36"/>
      <c r="E21" s="13"/>
      <c r="F21" s="11"/>
      <c r="G21" s="13"/>
      <c r="H21" s="11"/>
      <c r="I21" s="13"/>
    </row>
    <row r="22" spans="1:12" s="104" customFormat="1" ht="12" customHeight="1" x14ac:dyDescent="0.3">
      <c r="A22" s="103">
        <v>7</v>
      </c>
      <c r="B22" s="103">
        <v>7</v>
      </c>
      <c r="C22" s="11" t="s">
        <v>58</v>
      </c>
      <c r="D22" s="36" t="s">
        <v>207</v>
      </c>
      <c r="E22" s="13" t="s">
        <v>64</v>
      </c>
      <c r="F22" s="14">
        <v>118368</v>
      </c>
      <c r="G22" s="13" t="s">
        <v>64</v>
      </c>
      <c r="H22" s="14">
        <v>118368</v>
      </c>
      <c r="I22" s="48">
        <f>SUM(H22-F22)</f>
        <v>0</v>
      </c>
      <c r="L22" s="104" t="s">
        <v>30</v>
      </c>
    </row>
    <row r="23" spans="1:12" s="104" customFormat="1" ht="7.5" customHeight="1" x14ac:dyDescent="0.3">
      <c r="A23" s="103"/>
      <c r="B23" s="103"/>
      <c r="C23" s="11"/>
      <c r="D23" s="36"/>
      <c r="E23" s="13"/>
      <c r="F23" s="11"/>
      <c r="G23" s="13"/>
      <c r="H23" s="11"/>
      <c r="I23" s="13"/>
    </row>
    <row r="24" spans="1:12" s="104" customFormat="1" ht="12" customHeight="1" x14ac:dyDescent="0.3">
      <c r="A24" s="103">
        <v>8</v>
      </c>
      <c r="B24" s="103">
        <v>8</v>
      </c>
      <c r="C24" s="11" t="s">
        <v>313</v>
      </c>
      <c r="D24" s="58" t="s">
        <v>212</v>
      </c>
      <c r="E24" s="13" t="s">
        <v>65</v>
      </c>
      <c r="F24" s="55">
        <v>112200</v>
      </c>
      <c r="G24" s="13" t="s">
        <v>291</v>
      </c>
      <c r="H24" s="55">
        <v>113064</v>
      </c>
      <c r="I24" s="48">
        <f>SUM(H24-F24)</f>
        <v>864</v>
      </c>
    </row>
    <row r="25" spans="1:12" s="104" customFormat="1" ht="7.5" customHeight="1" x14ac:dyDescent="0.25">
      <c r="A25" s="103"/>
      <c r="B25" s="103"/>
      <c r="C25" s="11"/>
      <c r="D25" s="122"/>
      <c r="E25" s="49"/>
      <c r="F25" s="30"/>
      <c r="G25" s="49"/>
      <c r="H25" s="30"/>
      <c r="I25" s="87"/>
    </row>
    <row r="26" spans="1:12" s="104" customFormat="1" ht="12" customHeight="1" x14ac:dyDescent="0.3">
      <c r="A26" s="103">
        <v>9</v>
      </c>
      <c r="B26" s="103">
        <v>9</v>
      </c>
      <c r="C26" s="11" t="s">
        <v>59</v>
      </c>
      <c r="D26" s="36" t="s">
        <v>178</v>
      </c>
      <c r="E26" s="13" t="s">
        <v>66</v>
      </c>
      <c r="F26" s="14">
        <v>111660</v>
      </c>
      <c r="G26" s="13" t="s">
        <v>66</v>
      </c>
      <c r="H26" s="14">
        <v>111660</v>
      </c>
      <c r="I26" s="48">
        <f>SUM(H26-F26)</f>
        <v>0</v>
      </c>
    </row>
    <row r="27" spans="1:12" s="104" customFormat="1" ht="7.5" customHeight="1" x14ac:dyDescent="0.3">
      <c r="A27" s="103"/>
      <c r="B27" s="103"/>
      <c r="C27" s="11"/>
      <c r="D27" s="36"/>
      <c r="E27" s="13"/>
      <c r="F27" s="11"/>
      <c r="G27" s="13"/>
      <c r="H27" s="11"/>
      <c r="I27" s="14"/>
    </row>
    <row r="28" spans="1:12" s="104" customFormat="1" ht="12" customHeight="1" x14ac:dyDescent="0.3">
      <c r="A28" s="103">
        <v>10</v>
      </c>
      <c r="B28" s="103">
        <v>10</v>
      </c>
      <c r="C28" s="11" t="s">
        <v>60</v>
      </c>
      <c r="D28" s="36" t="s">
        <v>62</v>
      </c>
      <c r="E28" s="13" t="s">
        <v>68</v>
      </c>
      <c r="F28" s="14">
        <v>100440</v>
      </c>
      <c r="G28" s="13" t="s">
        <v>185</v>
      </c>
      <c r="H28" s="14">
        <v>101292</v>
      </c>
      <c r="I28" s="48">
        <f>SUM(H28-F28)</f>
        <v>852</v>
      </c>
    </row>
    <row r="29" spans="1:12" s="104" customFormat="1" ht="7.5" customHeight="1" x14ac:dyDescent="0.3">
      <c r="A29" s="103"/>
      <c r="B29" s="103"/>
      <c r="C29" s="11"/>
      <c r="D29" s="36"/>
      <c r="E29" s="13"/>
      <c r="F29" s="14"/>
      <c r="G29" s="13"/>
      <c r="H29" s="14"/>
      <c r="I29" s="13"/>
    </row>
    <row r="30" spans="1:12" s="104" customFormat="1" ht="12" customHeight="1" x14ac:dyDescent="0.3">
      <c r="A30" s="103">
        <v>11</v>
      </c>
      <c r="B30" s="103">
        <v>11</v>
      </c>
      <c r="C30" s="11" t="s">
        <v>60</v>
      </c>
      <c r="D30" s="36" t="s">
        <v>231</v>
      </c>
      <c r="E30" s="13" t="s">
        <v>67</v>
      </c>
      <c r="F30" s="14">
        <v>99612</v>
      </c>
      <c r="G30" s="13" t="s">
        <v>67</v>
      </c>
      <c r="H30" s="14">
        <v>99612</v>
      </c>
      <c r="I30" s="48">
        <f>SUM(H30-F30)</f>
        <v>0</v>
      </c>
    </row>
    <row r="31" spans="1:12" s="104" customFormat="1" ht="9.9" customHeight="1" x14ac:dyDescent="0.3">
      <c r="A31" s="103"/>
      <c r="B31" s="103"/>
      <c r="C31" s="36"/>
      <c r="D31" s="36"/>
      <c r="E31" s="49"/>
      <c r="F31" s="30"/>
      <c r="G31" s="49"/>
      <c r="H31" s="30"/>
      <c r="I31" s="87"/>
    </row>
    <row r="32" spans="1:12" s="104" customFormat="1" ht="12" customHeight="1" x14ac:dyDescent="0.3">
      <c r="A32" s="103">
        <v>12</v>
      </c>
      <c r="B32" s="103">
        <v>12</v>
      </c>
      <c r="C32" s="11" t="s">
        <v>60</v>
      </c>
      <c r="D32" s="36" t="s">
        <v>181</v>
      </c>
      <c r="E32" s="13" t="s">
        <v>68</v>
      </c>
      <c r="F32" s="14">
        <v>100440</v>
      </c>
      <c r="G32" s="13" t="s">
        <v>68</v>
      </c>
      <c r="H32" s="14">
        <v>100440</v>
      </c>
      <c r="I32" s="48">
        <f>SUM(H32-F32)</f>
        <v>0</v>
      </c>
    </row>
    <row r="33" spans="1:9" s="104" customFormat="1" ht="7.5" customHeight="1" x14ac:dyDescent="0.3">
      <c r="A33" s="103"/>
      <c r="B33" s="103"/>
      <c r="C33" s="11"/>
      <c r="D33" s="36"/>
      <c r="E33" s="13"/>
      <c r="F33" s="11"/>
      <c r="G33" s="13"/>
      <c r="H33" s="11"/>
      <c r="I33" s="13"/>
    </row>
    <row r="34" spans="1:9" s="104" customFormat="1" ht="12" customHeight="1" x14ac:dyDescent="0.3">
      <c r="A34" s="103">
        <v>13</v>
      </c>
      <c r="B34" s="103">
        <v>13</v>
      </c>
      <c r="C34" s="11" t="s">
        <v>60</v>
      </c>
      <c r="D34" s="11" t="s">
        <v>182</v>
      </c>
      <c r="E34" s="13" t="s">
        <v>185</v>
      </c>
      <c r="F34" s="14">
        <v>101292</v>
      </c>
      <c r="G34" s="13" t="s">
        <v>185</v>
      </c>
      <c r="H34" s="14">
        <v>101292</v>
      </c>
      <c r="I34" s="48">
        <f>SUM(H34-F34)</f>
        <v>0</v>
      </c>
    </row>
    <row r="35" spans="1:9" s="104" customFormat="1" ht="7.5" customHeight="1" x14ac:dyDescent="0.3">
      <c r="A35" s="103"/>
      <c r="B35" s="103"/>
      <c r="C35" s="11"/>
      <c r="D35" s="36"/>
      <c r="E35" s="13"/>
      <c r="F35" s="11"/>
      <c r="G35" s="13"/>
      <c r="H35" s="11"/>
      <c r="I35" s="13"/>
    </row>
    <row r="36" spans="1:9" s="104" customFormat="1" ht="12" customHeight="1" x14ac:dyDescent="0.3">
      <c r="A36" s="103">
        <v>14</v>
      </c>
      <c r="B36" s="103">
        <v>14</v>
      </c>
      <c r="C36" s="11" t="s">
        <v>60</v>
      </c>
      <c r="D36" s="36" t="s">
        <v>230</v>
      </c>
      <c r="E36" s="13" t="s">
        <v>67</v>
      </c>
      <c r="F36" s="14">
        <v>99612</v>
      </c>
      <c r="G36" s="13" t="s">
        <v>67</v>
      </c>
      <c r="H36" s="14">
        <v>99612</v>
      </c>
      <c r="I36" s="48">
        <f>SUM(H36-F36)</f>
        <v>0</v>
      </c>
    </row>
    <row r="37" spans="1:9" s="104" customFormat="1" ht="7.5" customHeight="1" x14ac:dyDescent="0.3">
      <c r="A37" s="103"/>
      <c r="B37" s="103"/>
      <c r="C37" s="11"/>
      <c r="D37" s="36"/>
      <c r="E37" s="13"/>
      <c r="F37" s="11"/>
      <c r="G37" s="13"/>
      <c r="H37" s="11"/>
      <c r="I37" s="13"/>
    </row>
    <row r="38" spans="1:9" s="104" customFormat="1" ht="12" customHeight="1" x14ac:dyDescent="0.3">
      <c r="A38" s="103">
        <v>15</v>
      </c>
      <c r="B38" s="103">
        <v>15</v>
      </c>
      <c r="C38" s="11" t="s">
        <v>60</v>
      </c>
      <c r="D38" s="11" t="s">
        <v>183</v>
      </c>
      <c r="E38" s="13" t="s">
        <v>185</v>
      </c>
      <c r="F38" s="14">
        <v>101292</v>
      </c>
      <c r="G38" s="13" t="s">
        <v>314</v>
      </c>
      <c r="H38" s="14">
        <v>102132</v>
      </c>
      <c r="I38" s="48">
        <f>SUM(H38-F38)</f>
        <v>840</v>
      </c>
    </row>
    <row r="39" spans="1:9" s="104" customFormat="1" ht="7.5" customHeight="1" x14ac:dyDescent="0.3">
      <c r="A39" s="103"/>
      <c r="B39" s="103"/>
      <c r="C39" s="11"/>
      <c r="D39" s="36"/>
      <c r="E39" s="13"/>
      <c r="F39" s="11"/>
      <c r="G39" s="13"/>
      <c r="H39" s="11"/>
      <c r="I39" s="11"/>
    </row>
    <row r="40" spans="1:9" s="104" customFormat="1" ht="12" customHeight="1" x14ac:dyDescent="0.3">
      <c r="A40" s="103">
        <v>16</v>
      </c>
      <c r="B40" s="103">
        <v>16</v>
      </c>
      <c r="C40" s="11" t="s">
        <v>60</v>
      </c>
      <c r="D40" s="36" t="s">
        <v>63</v>
      </c>
      <c r="E40" s="13" t="s">
        <v>186</v>
      </c>
      <c r="F40" s="14">
        <v>102984</v>
      </c>
      <c r="G40" s="13" t="s">
        <v>315</v>
      </c>
      <c r="H40" s="14">
        <v>103848</v>
      </c>
      <c r="I40" s="88">
        <f>SUM(H40-F40)</f>
        <v>864</v>
      </c>
    </row>
    <row r="41" spans="1:9" s="104" customFormat="1" ht="7.5" customHeight="1" x14ac:dyDescent="0.3">
      <c r="A41" s="103"/>
      <c r="B41" s="103"/>
      <c r="C41" s="11"/>
      <c r="D41" s="36"/>
      <c r="E41" s="13"/>
      <c r="F41" s="11"/>
      <c r="G41" s="13"/>
      <c r="H41" s="11"/>
      <c r="I41" s="11"/>
    </row>
    <row r="42" spans="1:9" s="104" customFormat="1" ht="12" customHeight="1" x14ac:dyDescent="0.3">
      <c r="A42" s="103">
        <v>17</v>
      </c>
      <c r="B42" s="103">
        <v>17</v>
      </c>
      <c r="C42" s="11" t="s">
        <v>60</v>
      </c>
      <c r="D42" s="36" t="s">
        <v>184</v>
      </c>
      <c r="E42" s="13" t="s">
        <v>186</v>
      </c>
      <c r="F42" s="14">
        <v>102984</v>
      </c>
      <c r="G42" s="13" t="s">
        <v>315</v>
      </c>
      <c r="H42" s="14">
        <v>103848</v>
      </c>
      <c r="I42" s="88">
        <f>SUM(H42-F42)</f>
        <v>864</v>
      </c>
    </row>
    <row r="43" spans="1:9" s="104" customFormat="1" ht="7.5" customHeight="1" x14ac:dyDescent="0.3">
      <c r="A43" s="103"/>
      <c r="B43" s="103"/>
      <c r="C43" s="11"/>
      <c r="D43" s="36"/>
      <c r="E43" s="13"/>
      <c r="F43" s="11"/>
      <c r="G43" s="13"/>
      <c r="H43" s="11"/>
      <c r="I43" s="11"/>
    </row>
    <row r="44" spans="1:9" s="104" customFormat="1" ht="12" customHeight="1" x14ac:dyDescent="0.3">
      <c r="A44" s="103">
        <v>18</v>
      </c>
      <c r="B44" s="103">
        <v>18</v>
      </c>
      <c r="C44" s="11" t="s">
        <v>316</v>
      </c>
      <c r="D44" s="36" t="s">
        <v>204</v>
      </c>
      <c r="E44" s="13" t="s">
        <v>67</v>
      </c>
      <c r="F44" s="14">
        <v>99612</v>
      </c>
      <c r="G44" s="13" t="s">
        <v>68</v>
      </c>
      <c r="H44" s="14">
        <v>100440</v>
      </c>
      <c r="I44" s="48">
        <f>SUM(H44-F44)</f>
        <v>828</v>
      </c>
    </row>
    <row r="45" spans="1:9" s="104" customFormat="1" ht="7.5" customHeight="1" x14ac:dyDescent="0.3">
      <c r="A45" s="103"/>
      <c r="B45" s="103"/>
      <c r="C45" s="11"/>
      <c r="D45" s="36"/>
      <c r="E45" s="13"/>
      <c r="F45" s="14"/>
      <c r="G45" s="13"/>
      <c r="H45" s="14"/>
      <c r="I45" s="55"/>
    </row>
    <row r="46" spans="1:9" s="104" customFormat="1" ht="15" customHeight="1" x14ac:dyDescent="0.3">
      <c r="A46" s="107"/>
      <c r="B46" s="107"/>
      <c r="C46" s="107"/>
      <c r="D46" s="107"/>
      <c r="E46" s="50"/>
      <c r="F46" s="19">
        <f>SUM(F9:F44)</f>
        <v>1747512</v>
      </c>
      <c r="G46" s="50"/>
      <c r="H46" s="19">
        <f>SUM(H9:H44)</f>
        <v>1745268</v>
      </c>
      <c r="I46" s="19">
        <f>SUM(I12:I44)</f>
        <v>-2244</v>
      </c>
    </row>
    <row r="47" spans="1:9" ht="8.25" customHeight="1" x14ac:dyDescent="0.3"/>
    <row r="48" spans="1:9" ht="12" customHeight="1" x14ac:dyDescent="0.3">
      <c r="A48" s="6" t="s">
        <v>13</v>
      </c>
      <c r="D48" s="6" t="s">
        <v>14</v>
      </c>
      <c r="G48" s="7" t="s">
        <v>16</v>
      </c>
    </row>
    <row r="49" spans="1:9" ht="9.9" customHeight="1" x14ac:dyDescent="0.3"/>
    <row r="50" spans="1:9" ht="9.9" customHeight="1" x14ac:dyDescent="0.3"/>
    <row r="51" spans="1:9" ht="12" customHeight="1" x14ac:dyDescent="0.3">
      <c r="A51" s="129" t="s">
        <v>161</v>
      </c>
      <c r="B51" s="129"/>
      <c r="C51" s="129"/>
      <c r="D51" s="129" t="s">
        <v>192</v>
      </c>
      <c r="E51" s="129"/>
      <c r="F51" s="129"/>
      <c r="H51" s="129" t="s">
        <v>161</v>
      </c>
      <c r="I51" s="129"/>
    </row>
    <row r="52" spans="1:9" ht="12" customHeight="1" x14ac:dyDescent="0.3">
      <c r="A52" s="138" t="s">
        <v>233</v>
      </c>
      <c r="B52" s="139"/>
      <c r="C52" s="139"/>
      <c r="D52" s="138" t="s">
        <v>206</v>
      </c>
      <c r="E52" s="139"/>
      <c r="F52" s="139"/>
      <c r="H52" s="138" t="s">
        <v>210</v>
      </c>
      <c r="I52" s="139"/>
    </row>
  </sheetData>
  <mergeCells count="17">
    <mergeCell ref="A2:I2"/>
    <mergeCell ref="A5:B6"/>
    <mergeCell ref="E5:F5"/>
    <mergeCell ref="G5:H5"/>
    <mergeCell ref="C6:C7"/>
    <mergeCell ref="E6:F6"/>
    <mergeCell ref="G6:H6"/>
    <mergeCell ref="A3:I3"/>
    <mergeCell ref="E4:F4"/>
    <mergeCell ref="G4:H4"/>
    <mergeCell ref="D52:F52"/>
    <mergeCell ref="H52:I52"/>
    <mergeCell ref="A4:C4"/>
    <mergeCell ref="A51:C51"/>
    <mergeCell ref="D51:F51"/>
    <mergeCell ref="H51:I51"/>
    <mergeCell ref="A52:C52"/>
  </mergeCells>
  <pageMargins left="1.63" right="0.43307086614173229" top="0.51" bottom="0.11811023622047245" header="0" footer="0"/>
  <pageSetup paperSize="5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38"/>
  <sheetViews>
    <sheetView topLeftCell="A6" workbookViewId="0">
      <selection activeCell="L19" sqref="L19"/>
    </sheetView>
  </sheetViews>
  <sheetFormatPr defaultColWidth="9.109375" defaultRowHeight="14.4" x14ac:dyDescent="0.3"/>
  <cols>
    <col min="1" max="2" width="8.5546875" style="6" customWidth="1"/>
    <col min="3" max="3" width="33.109375" style="6" customWidth="1"/>
    <col min="4" max="4" width="23.5546875" style="6" customWidth="1"/>
    <col min="5" max="9" width="15.6640625" style="6" customWidth="1"/>
    <col min="10" max="16384" width="9.109375" style="6"/>
  </cols>
  <sheetData>
    <row r="1" spans="1:9" x14ac:dyDescent="0.3">
      <c r="A1" s="6" t="s">
        <v>245</v>
      </c>
      <c r="I1" s="7" t="s">
        <v>244</v>
      </c>
    </row>
    <row r="2" spans="1:9" x14ac:dyDescent="0.3">
      <c r="A2" s="129" t="s">
        <v>322</v>
      </c>
      <c r="B2" s="129"/>
      <c r="C2" s="129"/>
      <c r="D2" s="129"/>
      <c r="E2" s="129"/>
      <c r="F2" s="129"/>
      <c r="G2" s="129"/>
      <c r="H2" s="129"/>
      <c r="I2" s="129"/>
    </row>
    <row r="3" spans="1:9" x14ac:dyDescent="0.3">
      <c r="A3" s="139" t="s">
        <v>149</v>
      </c>
      <c r="B3" s="139"/>
      <c r="C3" s="139"/>
      <c r="D3" s="139"/>
      <c r="E3" s="139"/>
      <c r="F3" s="139"/>
      <c r="G3" s="139"/>
      <c r="H3" s="139"/>
      <c r="I3" s="139"/>
    </row>
    <row r="4" spans="1:9" x14ac:dyDescent="0.3">
      <c r="A4" s="73"/>
      <c r="B4" s="73"/>
      <c r="C4" s="73"/>
      <c r="D4" s="73"/>
      <c r="E4" s="73"/>
      <c r="F4" s="73"/>
      <c r="G4" s="73"/>
      <c r="H4" s="73"/>
      <c r="I4" s="73"/>
    </row>
    <row r="5" spans="1:9" x14ac:dyDescent="0.3">
      <c r="A5" s="128" t="s">
        <v>31</v>
      </c>
      <c r="B5" s="128"/>
      <c r="C5" s="128"/>
      <c r="E5" s="137" t="s">
        <v>220</v>
      </c>
      <c r="F5" s="137"/>
      <c r="G5" s="137" t="s">
        <v>30</v>
      </c>
      <c r="H5" s="137"/>
      <c r="I5" s="104"/>
    </row>
    <row r="6" spans="1:9" x14ac:dyDescent="0.3">
      <c r="A6" s="133" t="s">
        <v>0</v>
      </c>
      <c r="B6" s="134"/>
      <c r="C6" s="8"/>
      <c r="D6" s="8"/>
      <c r="E6" s="132" t="s">
        <v>6</v>
      </c>
      <c r="F6" s="132"/>
      <c r="G6" s="132" t="s">
        <v>10</v>
      </c>
      <c r="H6" s="132"/>
      <c r="I6" s="8" t="s">
        <v>12</v>
      </c>
    </row>
    <row r="7" spans="1:9" x14ac:dyDescent="0.3">
      <c r="A7" s="135"/>
      <c r="B7" s="136"/>
      <c r="C7" s="131" t="s">
        <v>3</v>
      </c>
      <c r="D7" s="75" t="s">
        <v>4</v>
      </c>
      <c r="E7" s="132" t="s">
        <v>7</v>
      </c>
      <c r="F7" s="132"/>
      <c r="G7" s="132" t="s">
        <v>7</v>
      </c>
      <c r="H7" s="132"/>
      <c r="I7" s="75" t="s">
        <v>11</v>
      </c>
    </row>
    <row r="8" spans="1:9" x14ac:dyDescent="0.3">
      <c r="A8" s="75" t="s">
        <v>1</v>
      </c>
      <c r="B8" s="75" t="s">
        <v>2</v>
      </c>
      <c r="C8" s="131"/>
      <c r="D8" s="75" t="s">
        <v>5</v>
      </c>
      <c r="E8" s="75" t="s">
        <v>8</v>
      </c>
      <c r="F8" s="75" t="s">
        <v>9</v>
      </c>
      <c r="G8" s="75" t="s">
        <v>8</v>
      </c>
      <c r="H8" s="75" t="s">
        <v>9</v>
      </c>
      <c r="I8" s="75"/>
    </row>
    <row r="9" spans="1:9" x14ac:dyDescent="0.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</row>
    <row r="10" spans="1:9" s="104" customFormat="1" ht="11.25" customHeight="1" x14ac:dyDescent="0.3">
      <c r="B10" s="109"/>
      <c r="C10" s="109"/>
      <c r="D10" s="109"/>
      <c r="E10" s="109"/>
      <c r="F10" s="109"/>
      <c r="G10" s="68"/>
      <c r="H10" s="68"/>
      <c r="I10" s="68"/>
    </row>
    <row r="11" spans="1:9" s="104" customFormat="1" x14ac:dyDescent="0.3">
      <c r="A11" s="103">
        <v>1</v>
      </c>
      <c r="B11" s="103">
        <v>1</v>
      </c>
      <c r="C11" s="36" t="s">
        <v>17</v>
      </c>
      <c r="D11" s="36" t="s">
        <v>18</v>
      </c>
      <c r="E11" s="13" t="s">
        <v>20</v>
      </c>
      <c r="F11" s="14">
        <v>800880</v>
      </c>
      <c r="G11" s="13" t="s">
        <v>20</v>
      </c>
      <c r="H11" s="14">
        <v>800880</v>
      </c>
      <c r="I11" s="86">
        <f>SUM(H11-F11)</f>
        <v>0</v>
      </c>
    </row>
    <row r="12" spans="1:9" s="104" customFormat="1" ht="11.25" customHeight="1" x14ac:dyDescent="0.3">
      <c r="A12" s="103"/>
      <c r="B12" s="103"/>
      <c r="C12" s="36"/>
      <c r="D12" s="36"/>
      <c r="E12" s="13"/>
      <c r="F12" s="14"/>
      <c r="G12" s="13"/>
      <c r="H12" s="14"/>
      <c r="I12" s="14"/>
    </row>
    <row r="13" spans="1:9" s="104" customFormat="1" x14ac:dyDescent="0.3">
      <c r="A13" s="103">
        <v>2</v>
      </c>
      <c r="B13" s="103">
        <v>2</v>
      </c>
      <c r="C13" s="36" t="s">
        <v>271</v>
      </c>
      <c r="D13" s="103" t="s">
        <v>21</v>
      </c>
      <c r="E13" s="13" t="s">
        <v>272</v>
      </c>
      <c r="F13" s="48">
        <v>0</v>
      </c>
      <c r="G13" s="13" t="s">
        <v>272</v>
      </c>
      <c r="H13" s="48">
        <v>0</v>
      </c>
      <c r="I13" s="48">
        <v>0</v>
      </c>
    </row>
    <row r="14" spans="1:9" s="104" customFormat="1" ht="11.25" customHeight="1" x14ac:dyDescent="0.3">
      <c r="A14" s="103"/>
      <c r="B14" s="103"/>
      <c r="C14" s="36"/>
      <c r="D14" s="36"/>
      <c r="E14" s="13"/>
      <c r="F14" s="14"/>
      <c r="G14" s="13"/>
      <c r="H14" s="14"/>
      <c r="I14" s="14"/>
    </row>
    <row r="15" spans="1:9" s="104" customFormat="1" x14ac:dyDescent="0.3">
      <c r="A15" s="103">
        <v>3</v>
      </c>
      <c r="B15" s="103">
        <v>3</v>
      </c>
      <c r="C15" s="11" t="s">
        <v>273</v>
      </c>
      <c r="D15" s="103" t="s">
        <v>21</v>
      </c>
      <c r="E15" s="13" t="s">
        <v>274</v>
      </c>
      <c r="F15" s="48">
        <v>0</v>
      </c>
      <c r="G15" s="13" t="s">
        <v>274</v>
      </c>
      <c r="H15" s="48">
        <v>0</v>
      </c>
      <c r="I15" s="48">
        <v>0</v>
      </c>
    </row>
    <row r="16" spans="1:9" s="104" customFormat="1" ht="11.25" customHeight="1" x14ac:dyDescent="0.3">
      <c r="A16" s="103"/>
      <c r="B16" s="103"/>
      <c r="C16" s="36"/>
      <c r="D16" s="103"/>
      <c r="E16" s="13"/>
      <c r="F16" s="14"/>
      <c r="G16" s="13"/>
      <c r="H16" s="14"/>
      <c r="I16" s="14"/>
    </row>
    <row r="17" spans="1:9" s="104" customFormat="1" x14ac:dyDescent="0.3">
      <c r="A17" s="103">
        <v>4</v>
      </c>
      <c r="B17" s="103">
        <v>4</v>
      </c>
      <c r="C17" s="36" t="s">
        <v>275</v>
      </c>
      <c r="D17" s="103" t="s">
        <v>21</v>
      </c>
      <c r="E17" s="13" t="s">
        <v>22</v>
      </c>
      <c r="F17" s="48">
        <v>0</v>
      </c>
      <c r="G17" s="13" t="s">
        <v>22</v>
      </c>
      <c r="H17" s="48">
        <v>0</v>
      </c>
      <c r="I17" s="48">
        <v>0</v>
      </c>
    </row>
    <row r="18" spans="1:9" s="104" customFormat="1" ht="11.25" customHeight="1" x14ac:dyDescent="0.3">
      <c r="A18" s="103"/>
      <c r="B18" s="103"/>
      <c r="C18" s="36"/>
      <c r="D18" s="36"/>
      <c r="E18" s="13"/>
      <c r="F18" s="14"/>
      <c r="G18" s="13"/>
      <c r="H18" s="14"/>
      <c r="I18" s="14"/>
    </row>
    <row r="19" spans="1:9" s="104" customFormat="1" x14ac:dyDescent="0.3">
      <c r="A19" s="103">
        <v>5</v>
      </c>
      <c r="B19" s="103">
        <v>5</v>
      </c>
      <c r="C19" s="11" t="s">
        <v>276</v>
      </c>
      <c r="D19" s="103" t="s">
        <v>21</v>
      </c>
      <c r="E19" s="13" t="s">
        <v>22</v>
      </c>
      <c r="F19" s="48">
        <v>0</v>
      </c>
      <c r="G19" s="13" t="s">
        <v>22</v>
      </c>
      <c r="H19" s="48">
        <v>0</v>
      </c>
      <c r="I19" s="48">
        <v>0</v>
      </c>
    </row>
    <row r="20" spans="1:9" s="104" customFormat="1" ht="11.25" customHeight="1" x14ac:dyDescent="0.3">
      <c r="A20" s="103"/>
      <c r="B20" s="103"/>
      <c r="C20" s="36"/>
      <c r="D20" s="36"/>
      <c r="E20" s="13"/>
      <c r="F20" s="14"/>
      <c r="G20" s="13"/>
      <c r="H20" s="14"/>
      <c r="I20" s="14"/>
    </row>
    <row r="21" spans="1:9" s="104" customFormat="1" x14ac:dyDescent="0.3">
      <c r="A21" s="103">
        <v>6</v>
      </c>
      <c r="B21" s="103">
        <v>6</v>
      </c>
      <c r="C21" s="11" t="s">
        <v>23</v>
      </c>
      <c r="D21" s="58" t="s">
        <v>24</v>
      </c>
      <c r="E21" s="13" t="s">
        <v>188</v>
      </c>
      <c r="F21" s="14">
        <v>178956</v>
      </c>
      <c r="G21" s="13" t="s">
        <v>321</v>
      </c>
      <c r="H21" s="14">
        <v>180456</v>
      </c>
      <c r="I21" s="86">
        <f>SUM(H21-F21)</f>
        <v>1500</v>
      </c>
    </row>
    <row r="22" spans="1:9" s="104" customFormat="1" ht="11.25" customHeight="1" x14ac:dyDescent="0.3">
      <c r="A22" s="103"/>
      <c r="B22" s="103"/>
      <c r="C22" s="11"/>
      <c r="D22" s="36"/>
      <c r="E22" s="13"/>
      <c r="F22" s="11"/>
      <c r="G22" s="13"/>
      <c r="H22" s="11"/>
      <c r="I22" s="14"/>
    </row>
    <row r="23" spans="1:9" s="104" customFormat="1" x14ac:dyDescent="0.3">
      <c r="A23" s="103">
        <v>7</v>
      </c>
      <c r="B23" s="103">
        <v>7</v>
      </c>
      <c r="C23" s="11" t="s">
        <v>23</v>
      </c>
      <c r="D23" s="36" t="s">
        <v>25</v>
      </c>
      <c r="E23" s="13" t="s">
        <v>26</v>
      </c>
      <c r="F23" s="14">
        <v>183480</v>
      </c>
      <c r="G23" s="13" t="s">
        <v>26</v>
      </c>
      <c r="H23" s="14">
        <v>183480</v>
      </c>
      <c r="I23" s="86">
        <f>SUM(H23-F23)</f>
        <v>0</v>
      </c>
    </row>
    <row r="24" spans="1:9" s="104" customFormat="1" ht="11.25" customHeight="1" x14ac:dyDescent="0.3">
      <c r="A24" s="103"/>
      <c r="B24" s="103"/>
      <c r="C24" s="11"/>
      <c r="D24" s="36"/>
      <c r="E24" s="13"/>
      <c r="F24" s="11"/>
      <c r="G24" s="13"/>
      <c r="H24" s="11"/>
      <c r="I24" s="14"/>
    </row>
    <row r="25" spans="1:9" s="104" customFormat="1" x14ac:dyDescent="0.3">
      <c r="A25" s="103">
        <v>8</v>
      </c>
      <c r="B25" s="103">
        <v>8</v>
      </c>
      <c r="C25" s="11" t="s">
        <v>27</v>
      </c>
      <c r="D25" s="12" t="s">
        <v>187</v>
      </c>
      <c r="E25" s="13" t="s">
        <v>277</v>
      </c>
      <c r="F25" s="14">
        <v>135684</v>
      </c>
      <c r="G25" s="13" t="s">
        <v>277</v>
      </c>
      <c r="H25" s="14">
        <v>135684</v>
      </c>
      <c r="I25" s="86">
        <f>SUM(H25-F25)</f>
        <v>0</v>
      </c>
    </row>
    <row r="26" spans="1:9" s="104" customFormat="1" x14ac:dyDescent="0.3">
      <c r="A26" s="103"/>
      <c r="B26" s="103"/>
      <c r="C26" s="11"/>
      <c r="D26" s="12"/>
      <c r="E26" s="13"/>
      <c r="F26" s="14"/>
      <c r="G26" s="13"/>
      <c r="H26" s="14"/>
      <c r="I26" s="14"/>
    </row>
    <row r="27" spans="1:9" s="104" customFormat="1" x14ac:dyDescent="0.3">
      <c r="A27" s="103">
        <v>9</v>
      </c>
      <c r="B27" s="103">
        <v>9</v>
      </c>
      <c r="C27" s="36" t="s">
        <v>278</v>
      </c>
      <c r="D27" s="103" t="s">
        <v>21</v>
      </c>
      <c r="E27" s="13" t="s">
        <v>28</v>
      </c>
      <c r="F27" s="48">
        <v>0</v>
      </c>
      <c r="G27" s="13" t="s">
        <v>28</v>
      </c>
      <c r="H27" s="48">
        <v>0</v>
      </c>
      <c r="I27" s="48">
        <v>0</v>
      </c>
    </row>
    <row r="28" spans="1:9" s="104" customFormat="1" ht="11.25" customHeight="1" x14ac:dyDescent="0.3">
      <c r="A28" s="103"/>
      <c r="B28" s="103"/>
      <c r="C28" s="36"/>
      <c r="D28" s="103"/>
      <c r="E28" s="13"/>
      <c r="F28" s="11"/>
      <c r="G28" s="13"/>
      <c r="H28" s="11"/>
      <c r="I28" s="11"/>
    </row>
    <row r="29" spans="1:9" s="104" customFormat="1" x14ac:dyDescent="0.3">
      <c r="A29" s="103">
        <v>10</v>
      </c>
      <c r="B29" s="103">
        <v>10</v>
      </c>
      <c r="C29" s="36" t="s">
        <v>278</v>
      </c>
      <c r="D29" s="103" t="s">
        <v>21</v>
      </c>
      <c r="E29" s="13" t="s">
        <v>28</v>
      </c>
      <c r="F29" s="48">
        <v>0</v>
      </c>
      <c r="G29" s="13" t="s">
        <v>28</v>
      </c>
      <c r="H29" s="48">
        <v>0</v>
      </c>
      <c r="I29" s="48">
        <v>0</v>
      </c>
    </row>
    <row r="30" spans="1:9" s="104" customFormat="1" ht="11.25" customHeight="1" x14ac:dyDescent="0.3">
      <c r="A30" s="103"/>
      <c r="B30" s="103"/>
      <c r="C30" s="36"/>
      <c r="D30" s="103"/>
      <c r="E30" s="13" t="s">
        <v>30</v>
      </c>
      <c r="F30" s="14"/>
      <c r="G30" s="13" t="s">
        <v>30</v>
      </c>
      <c r="H30" s="14"/>
      <c r="I30" s="14"/>
    </row>
    <row r="31" spans="1:9" s="104" customFormat="1" x14ac:dyDescent="0.3">
      <c r="A31" s="103">
        <v>11</v>
      </c>
      <c r="B31" s="103">
        <v>11</v>
      </c>
      <c r="C31" s="36" t="s">
        <v>278</v>
      </c>
      <c r="D31" s="103" t="s">
        <v>21</v>
      </c>
      <c r="E31" s="13" t="s">
        <v>28</v>
      </c>
      <c r="F31" s="48">
        <v>0</v>
      </c>
      <c r="G31" s="13" t="s">
        <v>28</v>
      </c>
      <c r="H31" s="48">
        <v>0</v>
      </c>
      <c r="I31" s="48">
        <v>0</v>
      </c>
    </row>
    <row r="32" spans="1:9" s="104" customFormat="1" x14ac:dyDescent="0.3">
      <c r="A32" s="107"/>
      <c r="B32" s="107"/>
      <c r="C32" s="107"/>
      <c r="D32" s="107"/>
      <c r="E32" s="50"/>
      <c r="F32" s="18">
        <f>SUM(F11:F31)</f>
        <v>1299000</v>
      </c>
      <c r="G32" s="50"/>
      <c r="H32" s="18">
        <f>SUM(H11:H31)</f>
        <v>1300500</v>
      </c>
      <c r="I32" s="18">
        <f>SUM(I11:I31)</f>
        <v>1500</v>
      </c>
    </row>
    <row r="34" spans="1:9" ht="12" customHeight="1" x14ac:dyDescent="0.3">
      <c r="A34" s="6" t="s">
        <v>13</v>
      </c>
      <c r="D34" s="6" t="s">
        <v>14</v>
      </c>
      <c r="G34" s="7" t="s">
        <v>16</v>
      </c>
    </row>
    <row r="37" spans="1:9" x14ac:dyDescent="0.3">
      <c r="A37" s="129" t="s">
        <v>241</v>
      </c>
      <c r="B37" s="129"/>
      <c r="C37" s="129"/>
      <c r="D37" s="129" t="s">
        <v>192</v>
      </c>
      <c r="E37" s="129"/>
      <c r="F37" s="129"/>
      <c r="H37" s="129" t="s">
        <v>161</v>
      </c>
      <c r="I37" s="129"/>
    </row>
    <row r="38" spans="1:9" x14ac:dyDescent="0.3">
      <c r="A38" s="138" t="s">
        <v>233</v>
      </c>
      <c r="B38" s="139"/>
      <c r="C38" s="139"/>
      <c r="D38" s="138" t="s">
        <v>206</v>
      </c>
      <c r="E38" s="139"/>
      <c r="F38" s="139"/>
      <c r="H38" s="138" t="s">
        <v>210</v>
      </c>
      <c r="I38" s="139"/>
    </row>
  </sheetData>
  <mergeCells count="17">
    <mergeCell ref="A2:I2"/>
    <mergeCell ref="A3:I3"/>
    <mergeCell ref="A6:B7"/>
    <mergeCell ref="E6:F6"/>
    <mergeCell ref="G6:H6"/>
    <mergeCell ref="C7:C8"/>
    <mergeCell ref="E7:F7"/>
    <mergeCell ref="G7:H7"/>
    <mergeCell ref="A5:C5"/>
    <mergeCell ref="E5:F5"/>
    <mergeCell ref="G5:H5"/>
    <mergeCell ref="A38:C38"/>
    <mergeCell ref="D38:F38"/>
    <mergeCell ref="H38:I38"/>
    <mergeCell ref="A37:C37"/>
    <mergeCell ref="D37:F37"/>
    <mergeCell ref="H37:I37"/>
  </mergeCells>
  <pageMargins left="1.63" right="0.43307086614173229" top="0.74803149606299213" bottom="0.11811023622047245" header="0" footer="0"/>
  <pageSetup paperSize="5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46"/>
  <sheetViews>
    <sheetView workbookViewId="0">
      <selection activeCell="L19" sqref="L19"/>
    </sheetView>
  </sheetViews>
  <sheetFormatPr defaultColWidth="9.109375" defaultRowHeight="14.4" x14ac:dyDescent="0.3"/>
  <cols>
    <col min="1" max="2" width="8.5546875" style="6" customWidth="1"/>
    <col min="3" max="3" width="31.44140625" style="56" customWidth="1"/>
    <col min="4" max="4" width="25" style="6" customWidth="1"/>
    <col min="5" max="9" width="15.6640625" style="6" customWidth="1"/>
    <col min="10" max="16384" width="9.109375" style="6"/>
  </cols>
  <sheetData>
    <row r="1" spans="1:9" ht="12" customHeight="1" x14ac:dyDescent="0.3">
      <c r="A1" s="6" t="s">
        <v>245</v>
      </c>
      <c r="I1" s="7" t="s">
        <v>244</v>
      </c>
    </row>
    <row r="2" spans="1:9" ht="15" customHeight="1" x14ac:dyDescent="0.3">
      <c r="A2" s="129" t="s">
        <v>322</v>
      </c>
      <c r="B2" s="129"/>
      <c r="C2" s="129"/>
      <c r="D2" s="129"/>
      <c r="E2" s="129"/>
      <c r="F2" s="129"/>
      <c r="G2" s="129"/>
      <c r="H2" s="129"/>
      <c r="I2" s="129"/>
    </row>
    <row r="3" spans="1:9" ht="15" customHeight="1" x14ac:dyDescent="0.3">
      <c r="A3" s="138" t="s">
        <v>208</v>
      </c>
      <c r="B3" s="139"/>
      <c r="C3" s="139"/>
      <c r="D3" s="139"/>
      <c r="E3" s="139"/>
      <c r="F3" s="139"/>
      <c r="G3" s="139"/>
      <c r="H3" s="139"/>
      <c r="I3" s="139"/>
    </row>
    <row r="4" spans="1:9" ht="15" customHeight="1" x14ac:dyDescent="0.3">
      <c r="A4" s="6" t="s">
        <v>156</v>
      </c>
      <c r="C4" s="74"/>
      <c r="E4" s="137" t="s">
        <v>220</v>
      </c>
      <c r="F4" s="137"/>
      <c r="G4" s="137" t="s">
        <v>30</v>
      </c>
      <c r="H4" s="137"/>
      <c r="I4" s="104"/>
    </row>
    <row r="5" spans="1:9" ht="12" customHeight="1" x14ac:dyDescent="0.3">
      <c r="A5" s="133" t="s">
        <v>0</v>
      </c>
      <c r="B5" s="134"/>
      <c r="C5" s="57"/>
      <c r="D5" s="8"/>
      <c r="E5" s="132" t="s">
        <v>6</v>
      </c>
      <c r="F5" s="132"/>
      <c r="G5" s="132" t="s">
        <v>10</v>
      </c>
      <c r="H5" s="132"/>
      <c r="I5" s="8" t="s">
        <v>12</v>
      </c>
    </row>
    <row r="6" spans="1:9" ht="12" customHeight="1" x14ac:dyDescent="0.3">
      <c r="A6" s="135"/>
      <c r="B6" s="136"/>
      <c r="C6" s="131" t="s">
        <v>3</v>
      </c>
      <c r="D6" s="75" t="s">
        <v>4</v>
      </c>
      <c r="E6" s="132" t="s">
        <v>7</v>
      </c>
      <c r="F6" s="132"/>
      <c r="G6" s="132" t="s">
        <v>7</v>
      </c>
      <c r="H6" s="132"/>
      <c r="I6" s="75" t="s">
        <v>11</v>
      </c>
    </row>
    <row r="7" spans="1:9" ht="12" customHeight="1" x14ac:dyDescent="0.3">
      <c r="A7" s="75" t="s">
        <v>1</v>
      </c>
      <c r="B7" s="75" t="s">
        <v>2</v>
      </c>
      <c r="C7" s="131"/>
      <c r="D7" s="75" t="s">
        <v>5</v>
      </c>
      <c r="E7" s="75" t="s">
        <v>8</v>
      </c>
      <c r="F7" s="75" t="s">
        <v>9</v>
      </c>
      <c r="G7" s="75" t="s">
        <v>8</v>
      </c>
      <c r="H7" s="75" t="s">
        <v>9</v>
      </c>
      <c r="I7" s="75"/>
    </row>
    <row r="8" spans="1:9" ht="12" customHeight="1" x14ac:dyDescent="0.3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s="104" customFormat="1" ht="7.5" customHeight="1" x14ac:dyDescent="0.3">
      <c r="A9" s="103"/>
      <c r="B9" s="103"/>
      <c r="C9" s="103"/>
      <c r="D9" s="103"/>
      <c r="E9" s="103"/>
      <c r="F9" s="103"/>
      <c r="G9" s="103"/>
      <c r="H9" s="103"/>
      <c r="I9" s="103"/>
    </row>
    <row r="10" spans="1:9" s="104" customFormat="1" ht="12" customHeight="1" x14ac:dyDescent="0.3">
      <c r="A10" s="103">
        <v>1</v>
      </c>
      <c r="B10" s="103">
        <v>1</v>
      </c>
      <c r="C10" s="12" t="s">
        <v>32</v>
      </c>
      <c r="D10" s="58" t="s">
        <v>33</v>
      </c>
      <c r="E10" s="13" t="s">
        <v>55</v>
      </c>
      <c r="F10" s="14">
        <v>1033812</v>
      </c>
      <c r="G10" s="13" t="s">
        <v>55</v>
      </c>
      <c r="H10" s="14">
        <v>1033812</v>
      </c>
      <c r="I10" s="48">
        <f>SUM(H10-F10)</f>
        <v>0</v>
      </c>
    </row>
    <row r="11" spans="1:9" s="104" customFormat="1" ht="12" customHeight="1" x14ac:dyDescent="0.3">
      <c r="A11" s="103"/>
      <c r="B11" s="103"/>
      <c r="C11" s="12"/>
      <c r="D11" s="58"/>
      <c r="E11" s="13"/>
      <c r="F11" s="14"/>
      <c r="G11" s="13"/>
      <c r="H11" s="14"/>
      <c r="I11" s="48"/>
    </row>
    <row r="12" spans="1:9" s="104" customFormat="1" ht="12" customHeight="1" x14ac:dyDescent="0.3">
      <c r="A12" s="103">
        <v>2</v>
      </c>
      <c r="B12" s="103">
        <v>2</v>
      </c>
      <c r="C12" s="58" t="s">
        <v>279</v>
      </c>
      <c r="D12" s="103" t="s">
        <v>21</v>
      </c>
      <c r="E12" s="13" t="s">
        <v>280</v>
      </c>
      <c r="F12" s="48">
        <v>0</v>
      </c>
      <c r="G12" s="13" t="s">
        <v>280</v>
      </c>
      <c r="H12" s="48">
        <v>0</v>
      </c>
      <c r="I12" s="48">
        <v>0</v>
      </c>
    </row>
    <row r="13" spans="1:9" s="104" customFormat="1" ht="7.5" customHeight="1" x14ac:dyDescent="0.3">
      <c r="A13" s="103"/>
      <c r="B13" s="103"/>
      <c r="C13" s="58"/>
      <c r="D13" s="36"/>
      <c r="E13" s="13"/>
      <c r="F13" s="14"/>
      <c r="G13" s="13"/>
      <c r="H13" s="14"/>
      <c r="I13" s="14"/>
    </row>
    <row r="14" spans="1:9" s="104" customFormat="1" ht="12" customHeight="1" x14ac:dyDescent="0.3">
      <c r="A14" s="103">
        <v>3</v>
      </c>
      <c r="B14" s="103">
        <v>3</v>
      </c>
      <c r="C14" s="12" t="s">
        <v>281</v>
      </c>
      <c r="D14" s="103" t="s">
        <v>21</v>
      </c>
      <c r="E14" s="13" t="s">
        <v>35</v>
      </c>
      <c r="F14" s="48">
        <v>0</v>
      </c>
      <c r="G14" s="13" t="s">
        <v>35</v>
      </c>
      <c r="H14" s="48">
        <v>0</v>
      </c>
      <c r="I14" s="48">
        <v>0</v>
      </c>
    </row>
    <row r="15" spans="1:9" s="104" customFormat="1" ht="7.5" customHeight="1" x14ac:dyDescent="0.3">
      <c r="A15" s="103"/>
      <c r="B15" s="103"/>
      <c r="C15" s="58"/>
      <c r="D15" s="103"/>
      <c r="E15" s="13"/>
      <c r="F15" s="14"/>
      <c r="G15" s="13"/>
      <c r="H15" s="14"/>
      <c r="I15" s="14"/>
    </row>
    <row r="16" spans="1:9" s="104" customFormat="1" ht="12" customHeight="1" x14ac:dyDescent="0.3">
      <c r="A16" s="103">
        <v>4</v>
      </c>
      <c r="B16" s="103">
        <v>4</v>
      </c>
      <c r="C16" s="58" t="s">
        <v>282</v>
      </c>
      <c r="D16" s="103" t="s">
        <v>21</v>
      </c>
      <c r="E16" s="13" t="s">
        <v>36</v>
      </c>
      <c r="F16" s="48">
        <v>0</v>
      </c>
      <c r="G16" s="13" t="s">
        <v>36</v>
      </c>
      <c r="H16" s="48">
        <v>0</v>
      </c>
      <c r="I16" s="48">
        <v>0</v>
      </c>
    </row>
    <row r="17" spans="1:9" s="104" customFormat="1" ht="7.5" customHeight="1" x14ac:dyDescent="0.3">
      <c r="A17" s="103"/>
      <c r="B17" s="103"/>
      <c r="C17" s="58"/>
      <c r="D17" s="103"/>
      <c r="E17" s="13"/>
      <c r="F17" s="14"/>
      <c r="G17" s="13"/>
      <c r="H17" s="14"/>
      <c r="I17" s="14"/>
    </row>
    <row r="18" spans="1:9" s="104" customFormat="1" ht="12" customHeight="1" x14ac:dyDescent="0.3">
      <c r="A18" s="103">
        <v>5</v>
      </c>
      <c r="B18" s="103">
        <v>5</v>
      </c>
      <c r="C18" s="58" t="s">
        <v>37</v>
      </c>
      <c r="D18" s="36" t="s">
        <v>38</v>
      </c>
      <c r="E18" s="13" t="s">
        <v>40</v>
      </c>
      <c r="F18" s="14">
        <v>273948</v>
      </c>
      <c r="G18" s="13" t="s">
        <v>40</v>
      </c>
      <c r="H18" s="14">
        <v>273948</v>
      </c>
      <c r="I18" s="48">
        <f>SUM(H18-F18)</f>
        <v>0</v>
      </c>
    </row>
    <row r="19" spans="1:9" s="104" customFormat="1" ht="7.5" customHeight="1" x14ac:dyDescent="0.3">
      <c r="A19" s="103"/>
      <c r="B19" s="103"/>
      <c r="C19" s="58"/>
      <c r="D19" s="36"/>
      <c r="E19" s="13"/>
      <c r="F19" s="11"/>
      <c r="G19" s="13"/>
      <c r="H19" s="11"/>
      <c r="I19" s="14"/>
    </row>
    <row r="20" spans="1:9" s="104" customFormat="1" ht="12" customHeight="1" x14ac:dyDescent="0.3">
      <c r="A20" s="103">
        <v>6</v>
      </c>
      <c r="B20" s="103">
        <v>6</v>
      </c>
      <c r="C20" s="58" t="s">
        <v>39</v>
      </c>
      <c r="D20" s="103" t="s">
        <v>21</v>
      </c>
      <c r="E20" s="13" t="s">
        <v>40</v>
      </c>
      <c r="F20" s="14">
        <v>273948</v>
      </c>
      <c r="G20" s="13" t="s">
        <v>36</v>
      </c>
      <c r="H20" s="48">
        <v>0</v>
      </c>
      <c r="I20" s="14">
        <f>SUM(H20-F20)</f>
        <v>-273948</v>
      </c>
    </row>
    <row r="21" spans="1:9" s="104" customFormat="1" ht="7.5" customHeight="1" x14ac:dyDescent="0.3">
      <c r="A21" s="103"/>
      <c r="B21" s="103"/>
      <c r="C21" s="58"/>
      <c r="D21" s="36"/>
      <c r="E21" s="13"/>
      <c r="F21" s="11"/>
      <c r="G21" s="13"/>
      <c r="H21" s="11"/>
      <c r="I21" s="14"/>
    </row>
    <row r="22" spans="1:9" s="104" customFormat="1" ht="12" customHeight="1" x14ac:dyDescent="0.3">
      <c r="A22" s="103">
        <v>7</v>
      </c>
      <c r="B22" s="103">
        <v>7</v>
      </c>
      <c r="C22" s="58" t="s">
        <v>39</v>
      </c>
      <c r="D22" s="36" t="s">
        <v>41</v>
      </c>
      <c r="E22" s="13" t="s">
        <v>232</v>
      </c>
      <c r="F22" s="14">
        <v>266592</v>
      </c>
      <c r="G22" s="13" t="s">
        <v>232</v>
      </c>
      <c r="H22" s="14">
        <v>266592</v>
      </c>
      <c r="I22" s="48">
        <f>SUM(H22-F22)</f>
        <v>0</v>
      </c>
    </row>
    <row r="23" spans="1:9" s="104" customFormat="1" ht="7.5" customHeight="1" x14ac:dyDescent="0.3">
      <c r="A23" s="103"/>
      <c r="B23" s="103"/>
      <c r="C23" s="58"/>
      <c r="D23" s="36"/>
      <c r="E23" s="13"/>
      <c r="F23" s="11"/>
      <c r="G23" s="13"/>
      <c r="H23" s="11"/>
      <c r="I23" s="13"/>
    </row>
    <row r="24" spans="1:9" s="104" customFormat="1" ht="12" customHeight="1" x14ac:dyDescent="0.3">
      <c r="A24" s="103">
        <v>8</v>
      </c>
      <c r="B24" s="103">
        <v>8</v>
      </c>
      <c r="C24" s="58" t="s">
        <v>39</v>
      </c>
      <c r="D24" s="36" t="s">
        <v>42</v>
      </c>
      <c r="E24" s="13" t="s">
        <v>40</v>
      </c>
      <c r="F24" s="14">
        <v>273948</v>
      </c>
      <c r="G24" s="13" t="s">
        <v>40</v>
      </c>
      <c r="H24" s="14">
        <v>273948</v>
      </c>
      <c r="I24" s="48">
        <f>SUM(H24-F24)</f>
        <v>0</v>
      </c>
    </row>
    <row r="25" spans="1:9" s="104" customFormat="1" ht="7.5" customHeight="1" x14ac:dyDescent="0.3">
      <c r="A25" s="103"/>
      <c r="B25" s="103"/>
      <c r="C25" s="58"/>
      <c r="D25" s="36"/>
      <c r="E25" s="49"/>
      <c r="F25" s="30"/>
      <c r="G25" s="49"/>
      <c r="H25" s="30"/>
      <c r="I25" s="14"/>
    </row>
    <row r="26" spans="1:9" s="104" customFormat="1" ht="12" customHeight="1" x14ac:dyDescent="0.3">
      <c r="A26" s="103">
        <v>9</v>
      </c>
      <c r="B26" s="103">
        <v>9</v>
      </c>
      <c r="C26" s="58" t="s">
        <v>39</v>
      </c>
      <c r="D26" s="36" t="s">
        <v>43</v>
      </c>
      <c r="E26" s="13" t="s">
        <v>40</v>
      </c>
      <c r="F26" s="14">
        <v>273948</v>
      </c>
      <c r="G26" s="13" t="s">
        <v>40</v>
      </c>
      <c r="H26" s="14">
        <v>273948</v>
      </c>
      <c r="I26" s="48">
        <f>SUM(H26-F26)</f>
        <v>0</v>
      </c>
    </row>
    <row r="27" spans="1:9" s="104" customFormat="1" ht="7.5" customHeight="1" x14ac:dyDescent="0.3">
      <c r="A27" s="103"/>
      <c r="B27" s="103"/>
      <c r="C27" s="58"/>
      <c r="D27" s="36"/>
      <c r="E27" s="13"/>
      <c r="F27" s="14"/>
      <c r="G27" s="13"/>
      <c r="H27" s="14"/>
      <c r="I27" s="14"/>
    </row>
    <row r="28" spans="1:9" s="104" customFormat="1" ht="12" customHeight="1" x14ac:dyDescent="0.3">
      <c r="A28" s="103">
        <v>10</v>
      </c>
      <c r="B28" s="103">
        <v>10</v>
      </c>
      <c r="C28" s="58" t="s">
        <v>39</v>
      </c>
      <c r="D28" s="36" t="s">
        <v>44</v>
      </c>
      <c r="E28" s="13" t="s">
        <v>40</v>
      </c>
      <c r="F28" s="14">
        <v>273948</v>
      </c>
      <c r="G28" s="13" t="s">
        <v>40</v>
      </c>
      <c r="H28" s="14">
        <v>273948</v>
      </c>
      <c r="I28" s="48">
        <f>SUM(H28-F28)</f>
        <v>0</v>
      </c>
    </row>
    <row r="29" spans="1:9" s="104" customFormat="1" ht="7.5" customHeight="1" x14ac:dyDescent="0.3">
      <c r="A29" s="103"/>
      <c r="B29" s="103"/>
      <c r="C29" s="58"/>
      <c r="D29" s="36"/>
      <c r="E29" s="13"/>
      <c r="F29" s="14"/>
      <c r="G29" s="13"/>
      <c r="H29" s="14"/>
      <c r="I29" s="13"/>
    </row>
    <row r="30" spans="1:9" s="104" customFormat="1" ht="12" customHeight="1" x14ac:dyDescent="0.3">
      <c r="A30" s="103">
        <v>11</v>
      </c>
      <c r="B30" s="103">
        <v>11</v>
      </c>
      <c r="C30" s="58" t="s">
        <v>39</v>
      </c>
      <c r="D30" s="36" t="s">
        <v>45</v>
      </c>
      <c r="E30" s="13" t="s">
        <v>40</v>
      </c>
      <c r="F30" s="14">
        <v>273948</v>
      </c>
      <c r="G30" s="13" t="s">
        <v>40</v>
      </c>
      <c r="H30" s="14">
        <v>273948</v>
      </c>
      <c r="I30" s="48">
        <f>SUM(H30-F30)</f>
        <v>0</v>
      </c>
    </row>
    <row r="31" spans="1:9" s="104" customFormat="1" ht="7.5" customHeight="1" x14ac:dyDescent="0.3">
      <c r="A31" s="103"/>
      <c r="B31" s="103"/>
      <c r="C31" s="58"/>
      <c r="D31" s="36"/>
      <c r="E31" s="49"/>
      <c r="F31" s="30"/>
      <c r="G31" s="49"/>
      <c r="H31" s="30"/>
      <c r="I31" s="14"/>
    </row>
    <row r="32" spans="1:9" s="104" customFormat="1" ht="12" customHeight="1" x14ac:dyDescent="0.3">
      <c r="A32" s="103">
        <v>12</v>
      </c>
      <c r="B32" s="103">
        <v>12</v>
      </c>
      <c r="C32" s="58" t="s">
        <v>39</v>
      </c>
      <c r="D32" s="58" t="s">
        <v>160</v>
      </c>
      <c r="E32" s="13" t="s">
        <v>36</v>
      </c>
      <c r="F32" s="48">
        <v>252456</v>
      </c>
      <c r="G32" s="13" t="s">
        <v>226</v>
      </c>
      <c r="H32" s="48">
        <v>252456</v>
      </c>
      <c r="I32" s="48">
        <f>SUM(H32-F32)</f>
        <v>0</v>
      </c>
    </row>
    <row r="33" spans="1:9" s="104" customFormat="1" ht="7.5" customHeight="1" x14ac:dyDescent="0.3">
      <c r="A33" s="103"/>
      <c r="B33" s="103"/>
      <c r="C33" s="58"/>
      <c r="D33" s="36"/>
      <c r="E33" s="13" t="s">
        <v>30</v>
      </c>
      <c r="F33" s="11"/>
      <c r="G33" s="13" t="s">
        <v>30</v>
      </c>
      <c r="H33" s="11"/>
      <c r="I33" s="14"/>
    </row>
    <row r="34" spans="1:9" s="104" customFormat="1" ht="12" customHeight="1" x14ac:dyDescent="0.3">
      <c r="A34" s="103">
        <v>13</v>
      </c>
      <c r="B34" s="103">
        <v>13</v>
      </c>
      <c r="C34" s="58" t="s">
        <v>46</v>
      </c>
      <c r="D34" s="36" t="s">
        <v>189</v>
      </c>
      <c r="E34" s="13" t="s">
        <v>158</v>
      </c>
      <c r="F34" s="14">
        <v>187968</v>
      </c>
      <c r="G34" s="13" t="s">
        <v>158</v>
      </c>
      <c r="H34" s="14">
        <v>187968</v>
      </c>
      <c r="I34" s="48">
        <f>SUM(H34-F34)</f>
        <v>0</v>
      </c>
    </row>
    <row r="35" spans="1:9" s="104" customFormat="1" ht="12" customHeight="1" x14ac:dyDescent="0.3">
      <c r="A35" s="103"/>
      <c r="B35" s="103"/>
      <c r="C35" s="58"/>
      <c r="D35" s="36"/>
      <c r="E35" s="13"/>
      <c r="F35" s="14"/>
      <c r="G35" s="13"/>
      <c r="H35" s="14"/>
      <c r="I35" s="48"/>
    </row>
    <row r="36" spans="1:9" s="104" customFormat="1" ht="12" customHeight="1" x14ac:dyDescent="0.3">
      <c r="A36" s="103">
        <v>14</v>
      </c>
      <c r="B36" s="103">
        <v>14</v>
      </c>
      <c r="C36" s="58" t="s">
        <v>46</v>
      </c>
      <c r="D36" s="103" t="s">
        <v>21</v>
      </c>
      <c r="E36" s="13" t="s">
        <v>28</v>
      </c>
      <c r="F36" s="48">
        <v>0</v>
      </c>
      <c r="G36" s="13" t="s">
        <v>28</v>
      </c>
      <c r="H36" s="48">
        <v>0</v>
      </c>
      <c r="I36" s="48">
        <v>0</v>
      </c>
    </row>
    <row r="37" spans="1:9" s="104" customFormat="1" ht="7.5" customHeight="1" x14ac:dyDescent="0.3">
      <c r="A37" s="103"/>
      <c r="B37" s="103"/>
      <c r="C37" s="58"/>
      <c r="D37" s="36"/>
      <c r="E37" s="13"/>
      <c r="F37" s="11"/>
      <c r="G37" s="13"/>
      <c r="H37" s="11"/>
      <c r="I37" s="11"/>
    </row>
    <row r="38" spans="1:9" s="104" customFormat="1" ht="12" customHeight="1" x14ac:dyDescent="0.3">
      <c r="A38" s="103">
        <v>15</v>
      </c>
      <c r="B38" s="103">
        <v>15</v>
      </c>
      <c r="C38" s="58" t="s">
        <v>48</v>
      </c>
      <c r="D38" s="58" t="s">
        <v>159</v>
      </c>
      <c r="E38" s="13" t="s">
        <v>190</v>
      </c>
      <c r="F38" s="48">
        <v>159792</v>
      </c>
      <c r="G38" s="13" t="s">
        <v>290</v>
      </c>
      <c r="H38" s="48">
        <v>161016</v>
      </c>
      <c r="I38" s="48">
        <f>SUM(H38-F38)</f>
        <v>1224</v>
      </c>
    </row>
    <row r="39" spans="1:9" s="104" customFormat="1" ht="7.5" customHeight="1" x14ac:dyDescent="0.3">
      <c r="A39" s="103"/>
      <c r="B39" s="103"/>
      <c r="C39" s="58"/>
      <c r="D39" s="58"/>
      <c r="E39" s="13"/>
      <c r="F39" s="48"/>
      <c r="G39" s="13"/>
      <c r="H39" s="48"/>
      <c r="I39" s="48"/>
    </row>
    <row r="40" spans="1:9" s="104" customFormat="1" ht="15" customHeight="1" x14ac:dyDescent="0.3">
      <c r="A40" s="107"/>
      <c r="B40" s="107"/>
      <c r="C40" s="123"/>
      <c r="D40" s="107"/>
      <c r="E40" s="50"/>
      <c r="F40" s="18">
        <f>SUM(F10:F38)</f>
        <v>3544308</v>
      </c>
      <c r="G40" s="50"/>
      <c r="H40" s="18">
        <f>SUM(H10:H38)</f>
        <v>3271584</v>
      </c>
      <c r="I40" s="19">
        <f>SUM(I10:I38)</f>
        <v>-272724</v>
      </c>
    </row>
    <row r="41" spans="1:9" ht="12" customHeight="1" x14ac:dyDescent="0.3">
      <c r="C41" s="6"/>
    </row>
    <row r="42" spans="1:9" ht="12" customHeight="1" x14ac:dyDescent="0.3">
      <c r="A42" s="6" t="s">
        <v>13</v>
      </c>
      <c r="C42" s="6"/>
      <c r="D42" s="6" t="s">
        <v>14</v>
      </c>
      <c r="G42" s="7" t="s">
        <v>16</v>
      </c>
    </row>
    <row r="43" spans="1:9" ht="12" customHeight="1" x14ac:dyDescent="0.3">
      <c r="C43" s="6"/>
    </row>
    <row r="44" spans="1:9" ht="12" customHeight="1" x14ac:dyDescent="0.3">
      <c r="C44" s="6"/>
    </row>
    <row r="45" spans="1:9" ht="12" customHeight="1" x14ac:dyDescent="0.3">
      <c r="A45" s="129" t="s">
        <v>242</v>
      </c>
      <c r="B45" s="129"/>
      <c r="C45" s="129"/>
      <c r="D45" s="129" t="s">
        <v>192</v>
      </c>
      <c r="E45" s="129"/>
      <c r="F45" s="129"/>
      <c r="H45" s="129" t="s">
        <v>161</v>
      </c>
      <c r="I45" s="129"/>
    </row>
    <row r="46" spans="1:9" ht="12" customHeight="1" x14ac:dyDescent="0.3">
      <c r="A46" s="138" t="s">
        <v>233</v>
      </c>
      <c r="B46" s="139"/>
      <c r="C46" s="139"/>
      <c r="D46" s="138" t="s">
        <v>206</v>
      </c>
      <c r="E46" s="139"/>
      <c r="F46" s="139"/>
      <c r="H46" s="138" t="s">
        <v>210</v>
      </c>
      <c r="I46" s="139"/>
    </row>
  </sheetData>
  <mergeCells count="16">
    <mergeCell ref="D46:F46"/>
    <mergeCell ref="H46:I46"/>
    <mergeCell ref="A2:I2"/>
    <mergeCell ref="A3:I3"/>
    <mergeCell ref="A5:B6"/>
    <mergeCell ref="E5:F5"/>
    <mergeCell ref="G5:H5"/>
    <mergeCell ref="C6:C7"/>
    <mergeCell ref="E6:F6"/>
    <mergeCell ref="G6:H6"/>
    <mergeCell ref="A45:C45"/>
    <mergeCell ref="D45:F45"/>
    <mergeCell ref="H45:I45"/>
    <mergeCell ref="A46:C46"/>
    <mergeCell ref="E4:F4"/>
    <mergeCell ref="G4:H4"/>
  </mergeCells>
  <pageMargins left="1.64" right="0.43307086614173229" top="0.74803149606299213" bottom="0.23622047244094491" header="0" footer="0"/>
  <pageSetup paperSize="5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27"/>
  <sheetViews>
    <sheetView tabSelected="1" workbookViewId="0">
      <selection activeCell="F4" sqref="F4"/>
    </sheetView>
  </sheetViews>
  <sheetFormatPr defaultColWidth="9.109375" defaultRowHeight="14.4" x14ac:dyDescent="0.3"/>
  <cols>
    <col min="1" max="2" width="8.5546875" style="6" customWidth="1"/>
    <col min="3" max="3" width="33" style="6" customWidth="1"/>
    <col min="4" max="4" width="23.6640625" style="6" customWidth="1"/>
    <col min="5" max="9" width="15.6640625" style="6" customWidth="1"/>
    <col min="10" max="16384" width="9.109375" style="6"/>
  </cols>
  <sheetData>
    <row r="1" spans="1:11" x14ac:dyDescent="0.3">
      <c r="A1" s="6" t="s">
        <v>245</v>
      </c>
      <c r="I1" s="7" t="s">
        <v>244</v>
      </c>
    </row>
    <row r="2" spans="1:11" x14ac:dyDescent="0.3">
      <c r="A2" s="129" t="s">
        <v>323</v>
      </c>
      <c r="B2" s="129"/>
      <c r="C2" s="129"/>
      <c r="D2" s="129"/>
      <c r="E2" s="129"/>
      <c r="F2" s="129"/>
      <c r="G2" s="129"/>
      <c r="H2" s="129"/>
      <c r="I2" s="129"/>
    </row>
    <row r="3" spans="1:11" x14ac:dyDescent="0.3">
      <c r="A3" s="138" t="s">
        <v>208</v>
      </c>
      <c r="B3" s="139"/>
      <c r="C3" s="139"/>
      <c r="D3" s="139"/>
      <c r="E3" s="139"/>
      <c r="F3" s="139"/>
      <c r="G3" s="139"/>
      <c r="H3" s="139"/>
      <c r="I3" s="139"/>
    </row>
    <row r="4" spans="1:11" x14ac:dyDescent="0.3">
      <c r="A4" s="73"/>
      <c r="B4" s="73"/>
      <c r="C4" s="73"/>
      <c r="D4" s="73"/>
      <c r="E4" s="73"/>
      <c r="F4" s="73"/>
      <c r="G4" s="73"/>
      <c r="H4" s="73"/>
      <c r="I4" s="73"/>
    </row>
    <row r="5" spans="1:11" x14ac:dyDescent="0.3">
      <c r="A5" s="6" t="s">
        <v>157</v>
      </c>
      <c r="E5" s="137" t="s">
        <v>220</v>
      </c>
      <c r="F5" s="137"/>
      <c r="G5" s="137" t="s">
        <v>30</v>
      </c>
      <c r="H5" s="137"/>
      <c r="I5" s="104"/>
    </row>
    <row r="6" spans="1:11" x14ac:dyDescent="0.3">
      <c r="A6" s="133" t="s">
        <v>0</v>
      </c>
      <c r="B6" s="134"/>
      <c r="C6" s="8"/>
      <c r="D6" s="8"/>
      <c r="E6" s="132" t="s">
        <v>6</v>
      </c>
      <c r="F6" s="132"/>
      <c r="G6" s="132" t="s">
        <v>10</v>
      </c>
      <c r="H6" s="132"/>
      <c r="I6" s="8" t="s">
        <v>12</v>
      </c>
    </row>
    <row r="7" spans="1:11" x14ac:dyDescent="0.3">
      <c r="A7" s="135"/>
      <c r="B7" s="136"/>
      <c r="C7" s="131" t="s">
        <v>3</v>
      </c>
      <c r="D7" s="75" t="s">
        <v>4</v>
      </c>
      <c r="E7" s="132" t="s">
        <v>7</v>
      </c>
      <c r="F7" s="132"/>
      <c r="G7" s="132" t="s">
        <v>7</v>
      </c>
      <c r="H7" s="132"/>
      <c r="I7" s="75" t="s">
        <v>11</v>
      </c>
    </row>
    <row r="8" spans="1:11" x14ac:dyDescent="0.3">
      <c r="A8" s="75" t="s">
        <v>1</v>
      </c>
      <c r="B8" s="75" t="s">
        <v>2</v>
      </c>
      <c r="C8" s="131"/>
      <c r="D8" s="75" t="s">
        <v>5</v>
      </c>
      <c r="E8" s="75" t="s">
        <v>8</v>
      </c>
      <c r="F8" s="75" t="s">
        <v>9</v>
      </c>
      <c r="G8" s="75" t="s">
        <v>8</v>
      </c>
      <c r="H8" s="75" t="s">
        <v>9</v>
      </c>
      <c r="I8" s="75"/>
    </row>
    <row r="9" spans="1:11" x14ac:dyDescent="0.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</row>
    <row r="10" spans="1:11" s="104" customFormat="1" x14ac:dyDescent="0.3">
      <c r="A10" s="109"/>
      <c r="B10" s="109"/>
      <c r="C10" s="109"/>
      <c r="D10" s="109"/>
      <c r="E10" s="109"/>
      <c r="F10" s="109"/>
      <c r="G10" s="68"/>
      <c r="H10" s="68"/>
      <c r="I10" s="68"/>
    </row>
    <row r="11" spans="1:11" s="104" customFormat="1" x14ac:dyDescent="0.3">
      <c r="A11" s="103">
        <v>1</v>
      </c>
      <c r="B11" s="103">
        <v>1</v>
      </c>
      <c r="C11" s="11" t="s">
        <v>50</v>
      </c>
      <c r="D11" s="103" t="s">
        <v>53</v>
      </c>
      <c r="E11" s="13" t="s">
        <v>283</v>
      </c>
      <c r="F11" s="14">
        <v>762900</v>
      </c>
      <c r="G11" s="13" t="s">
        <v>283</v>
      </c>
      <c r="H11" s="14">
        <v>762900</v>
      </c>
      <c r="I11" s="48">
        <f>SUM(H11-F11)</f>
        <v>0</v>
      </c>
      <c r="K11" s="104" t="s">
        <v>30</v>
      </c>
    </row>
    <row r="12" spans="1:11" s="104" customFormat="1" x14ac:dyDescent="0.3">
      <c r="A12" s="103"/>
      <c r="B12" s="103"/>
      <c r="C12" s="11"/>
      <c r="D12" s="103"/>
      <c r="E12" s="13"/>
      <c r="F12" s="14"/>
      <c r="G12" s="13"/>
      <c r="H12" s="14"/>
      <c r="I12" s="48"/>
    </row>
    <row r="13" spans="1:11" s="104" customFormat="1" x14ac:dyDescent="0.3">
      <c r="A13" s="103">
        <v>2</v>
      </c>
      <c r="B13" s="103">
        <v>2</v>
      </c>
      <c r="C13" s="11" t="s">
        <v>284</v>
      </c>
      <c r="D13" s="103" t="s">
        <v>21</v>
      </c>
      <c r="E13" s="13" t="s">
        <v>22</v>
      </c>
      <c r="F13" s="48">
        <v>0</v>
      </c>
      <c r="G13" s="13" t="s">
        <v>22</v>
      </c>
      <c r="H13" s="48">
        <v>0</v>
      </c>
      <c r="I13" s="48">
        <v>0</v>
      </c>
    </row>
    <row r="14" spans="1:11" s="104" customFormat="1" x14ac:dyDescent="0.3">
      <c r="A14" s="103"/>
      <c r="B14" s="103"/>
      <c r="C14" s="36"/>
      <c r="D14" s="103"/>
      <c r="E14" s="13"/>
      <c r="F14" s="61"/>
      <c r="G14" s="13"/>
      <c r="H14" s="61"/>
      <c r="I14" s="14"/>
    </row>
    <row r="15" spans="1:11" s="104" customFormat="1" x14ac:dyDescent="0.3">
      <c r="A15" s="103">
        <v>3</v>
      </c>
      <c r="B15" s="103">
        <v>3</v>
      </c>
      <c r="C15" s="11" t="s">
        <v>51</v>
      </c>
      <c r="D15" s="103" t="s">
        <v>54</v>
      </c>
      <c r="E15" s="13" t="s">
        <v>226</v>
      </c>
      <c r="F15" s="48">
        <v>189348</v>
      </c>
      <c r="G15" s="13" t="s">
        <v>226</v>
      </c>
      <c r="H15" s="48">
        <v>189348</v>
      </c>
      <c r="I15" s="48">
        <f>SUM(H15-F15)</f>
        <v>0</v>
      </c>
    </row>
    <row r="16" spans="1:11" s="104" customFormat="1" x14ac:dyDescent="0.3">
      <c r="A16" s="103"/>
      <c r="B16" s="103"/>
      <c r="C16" s="36"/>
      <c r="D16" s="103"/>
      <c r="E16" s="13"/>
      <c r="F16" s="14"/>
      <c r="G16" s="13"/>
      <c r="H16" s="14"/>
      <c r="I16" s="14"/>
    </row>
    <row r="17" spans="1:9" s="104" customFormat="1" x14ac:dyDescent="0.3">
      <c r="A17" s="103">
        <v>4</v>
      </c>
      <c r="B17" s="103">
        <v>4</v>
      </c>
      <c r="C17" s="36" t="s">
        <v>52</v>
      </c>
      <c r="D17" s="103" t="s">
        <v>191</v>
      </c>
      <c r="E17" s="13" t="s">
        <v>29</v>
      </c>
      <c r="F17" s="48">
        <v>134652</v>
      </c>
      <c r="G17" s="13" t="s">
        <v>29</v>
      </c>
      <c r="H17" s="48">
        <v>134652</v>
      </c>
      <c r="I17" s="48">
        <f>SUM(H17-F17)</f>
        <v>0</v>
      </c>
    </row>
    <row r="18" spans="1:9" s="104" customFormat="1" x14ac:dyDescent="0.3">
      <c r="A18" s="103"/>
      <c r="B18" s="103"/>
      <c r="C18" s="36"/>
      <c r="D18" s="103"/>
      <c r="E18" s="13"/>
      <c r="F18" s="48"/>
      <c r="G18" s="13"/>
      <c r="H18" s="48"/>
      <c r="I18" s="48"/>
    </row>
    <row r="19" spans="1:9" s="104" customFormat="1" x14ac:dyDescent="0.3">
      <c r="A19" s="107"/>
      <c r="B19" s="107"/>
      <c r="C19" s="107"/>
      <c r="D19" s="107"/>
      <c r="E19" s="50"/>
      <c r="F19" s="19">
        <f>SUM(F11:F17)</f>
        <v>1086900</v>
      </c>
      <c r="G19" s="50"/>
      <c r="H19" s="19">
        <f>SUM(H11:H17)</f>
        <v>1086900</v>
      </c>
      <c r="I19" s="85">
        <f>SUM(I11:I17)</f>
        <v>0</v>
      </c>
    </row>
    <row r="20" spans="1:9" x14ac:dyDescent="0.3">
      <c r="A20" s="35"/>
      <c r="B20" s="35"/>
      <c r="C20" s="35"/>
      <c r="D20" s="35"/>
      <c r="E20" s="35"/>
      <c r="F20" s="35"/>
      <c r="G20" s="35"/>
      <c r="H20" s="35"/>
      <c r="I20" s="35"/>
    </row>
    <row r="21" spans="1:9" x14ac:dyDescent="0.3">
      <c r="A21" s="35"/>
      <c r="B21" s="35"/>
      <c r="C21" s="35"/>
      <c r="D21" s="35"/>
      <c r="E21" s="35"/>
      <c r="F21" s="35"/>
      <c r="G21" s="35"/>
      <c r="H21" s="35"/>
      <c r="I21" s="35"/>
    </row>
    <row r="23" spans="1:9" x14ac:dyDescent="0.3">
      <c r="A23" s="6" t="s">
        <v>13</v>
      </c>
      <c r="D23" s="6" t="s">
        <v>14</v>
      </c>
      <c r="G23" s="7" t="s">
        <v>16</v>
      </c>
    </row>
    <row r="26" spans="1:9" x14ac:dyDescent="0.3">
      <c r="A26" s="129" t="s">
        <v>243</v>
      </c>
      <c r="B26" s="129"/>
      <c r="C26" s="129"/>
      <c r="D26" s="129" t="s">
        <v>192</v>
      </c>
      <c r="E26" s="129"/>
      <c r="F26" s="129"/>
      <c r="H26" s="129" t="s">
        <v>161</v>
      </c>
      <c r="I26" s="129"/>
    </row>
    <row r="27" spans="1:9" x14ac:dyDescent="0.3">
      <c r="A27" s="138" t="s">
        <v>233</v>
      </c>
      <c r="B27" s="139"/>
      <c r="C27" s="139"/>
      <c r="D27" s="138" t="s">
        <v>206</v>
      </c>
      <c r="E27" s="139"/>
      <c r="F27" s="139"/>
      <c r="H27" s="138" t="s">
        <v>210</v>
      </c>
      <c r="I27" s="139"/>
    </row>
  </sheetData>
  <mergeCells count="16">
    <mergeCell ref="D27:F27"/>
    <mergeCell ref="H27:I27"/>
    <mergeCell ref="A2:I2"/>
    <mergeCell ref="A3:I3"/>
    <mergeCell ref="A6:B7"/>
    <mergeCell ref="E6:F6"/>
    <mergeCell ref="G6:H6"/>
    <mergeCell ref="C7:C8"/>
    <mergeCell ref="E7:F7"/>
    <mergeCell ref="G7:H7"/>
    <mergeCell ref="A26:C26"/>
    <mergeCell ref="D26:F26"/>
    <mergeCell ref="H26:I26"/>
    <mergeCell ref="A27:C27"/>
    <mergeCell ref="E5:F5"/>
    <mergeCell ref="G5:H5"/>
  </mergeCells>
  <pageMargins left="1.62" right="0.43307086614173229" top="0.74803149606299213" bottom="0.23622047244094491" header="0" footer="0"/>
  <pageSetup paperSize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1"/>
  <sheetViews>
    <sheetView workbookViewId="0">
      <selection activeCell="A2" sqref="A2:I2"/>
    </sheetView>
  </sheetViews>
  <sheetFormatPr defaultColWidth="9.109375" defaultRowHeight="14.4" x14ac:dyDescent="0.3"/>
  <cols>
    <col min="1" max="2" width="8.5546875" style="6" customWidth="1"/>
    <col min="3" max="3" width="34.109375" style="6" customWidth="1"/>
    <col min="4" max="4" width="21.6640625" style="6" customWidth="1"/>
    <col min="5" max="9" width="15.6640625" style="6" customWidth="1"/>
    <col min="10" max="10" width="9.5546875" style="6" customWidth="1"/>
    <col min="11" max="11" width="9.77734375" style="6" customWidth="1"/>
    <col min="12" max="16384" width="9.109375" style="6"/>
  </cols>
  <sheetData>
    <row r="1" spans="1:9" ht="12" customHeight="1" x14ac:dyDescent="0.3">
      <c r="A1" s="6" t="s">
        <v>245</v>
      </c>
      <c r="I1" s="7" t="s">
        <v>244</v>
      </c>
    </row>
    <row r="2" spans="1:9" ht="12" customHeight="1" x14ac:dyDescent="0.3">
      <c r="A2" s="129" t="s">
        <v>322</v>
      </c>
      <c r="B2" s="129"/>
      <c r="C2" s="129"/>
      <c r="D2" s="129"/>
      <c r="E2" s="129"/>
      <c r="F2" s="129"/>
      <c r="G2" s="129"/>
      <c r="H2" s="129"/>
      <c r="I2" s="129"/>
    </row>
    <row r="3" spans="1:9" ht="14.25" customHeight="1" x14ac:dyDescent="0.3">
      <c r="A3" s="138" t="s">
        <v>209</v>
      </c>
      <c r="B3" s="139"/>
      <c r="C3" s="139"/>
      <c r="D3" s="139"/>
      <c r="E3" s="139"/>
      <c r="F3" s="139"/>
      <c r="G3" s="139"/>
      <c r="H3" s="139"/>
      <c r="I3" s="139"/>
    </row>
    <row r="4" spans="1:9" ht="15" customHeight="1" x14ac:dyDescent="0.3">
      <c r="A4" s="140" t="s">
        <v>193</v>
      </c>
      <c r="B4" s="140"/>
      <c r="C4" s="140"/>
      <c r="E4" s="137" t="s">
        <v>220</v>
      </c>
      <c r="F4" s="137"/>
      <c r="G4" s="137" t="s">
        <v>30</v>
      </c>
      <c r="H4" s="137"/>
      <c r="I4" s="104"/>
    </row>
    <row r="5" spans="1:9" ht="12" customHeight="1" x14ac:dyDescent="0.3">
      <c r="A5" s="133" t="s">
        <v>0</v>
      </c>
      <c r="B5" s="134"/>
      <c r="C5" s="8"/>
      <c r="D5" s="8"/>
      <c r="E5" s="132" t="s">
        <v>6</v>
      </c>
      <c r="F5" s="132"/>
      <c r="G5" s="132" t="s">
        <v>10</v>
      </c>
      <c r="H5" s="132"/>
      <c r="I5" s="8" t="s">
        <v>12</v>
      </c>
    </row>
    <row r="6" spans="1:9" ht="12" customHeight="1" x14ac:dyDescent="0.3">
      <c r="A6" s="135"/>
      <c r="B6" s="136"/>
      <c r="C6" s="131" t="s">
        <v>3</v>
      </c>
      <c r="D6" s="75" t="s">
        <v>4</v>
      </c>
      <c r="E6" s="132" t="s">
        <v>7</v>
      </c>
      <c r="F6" s="132"/>
      <c r="G6" s="132" t="s">
        <v>7</v>
      </c>
      <c r="H6" s="132"/>
      <c r="I6" s="75" t="s">
        <v>11</v>
      </c>
    </row>
    <row r="7" spans="1:9" ht="12" customHeight="1" x14ac:dyDescent="0.3">
      <c r="A7" s="75" t="s">
        <v>1</v>
      </c>
      <c r="B7" s="75" t="s">
        <v>2</v>
      </c>
      <c r="C7" s="131"/>
      <c r="D7" s="75" t="s">
        <v>5</v>
      </c>
      <c r="E7" s="75" t="s">
        <v>8</v>
      </c>
      <c r="F7" s="75" t="s">
        <v>9</v>
      </c>
      <c r="G7" s="75" t="s">
        <v>8</v>
      </c>
      <c r="H7" s="75" t="s">
        <v>9</v>
      </c>
      <c r="I7" s="75"/>
    </row>
    <row r="8" spans="1:9" ht="12" customHeight="1" x14ac:dyDescent="0.3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s="104" customFormat="1" ht="12" customHeight="1" x14ac:dyDescent="0.3">
      <c r="A9" s="108"/>
      <c r="B9" s="108"/>
      <c r="C9" s="109"/>
      <c r="D9" s="109"/>
      <c r="E9" s="109"/>
      <c r="F9" s="109"/>
      <c r="G9" s="109"/>
      <c r="H9" s="109"/>
      <c r="I9" s="109"/>
    </row>
    <row r="10" spans="1:9" s="104" customFormat="1" ht="12" customHeight="1" x14ac:dyDescent="0.3">
      <c r="A10" s="103">
        <v>1</v>
      </c>
      <c r="B10" s="103">
        <v>1</v>
      </c>
      <c r="C10" s="11" t="s">
        <v>197</v>
      </c>
      <c r="D10" s="11" t="s">
        <v>254</v>
      </c>
      <c r="E10" s="13" t="s">
        <v>255</v>
      </c>
      <c r="F10" s="14">
        <v>869712</v>
      </c>
      <c r="G10" s="13" t="s">
        <v>255</v>
      </c>
      <c r="H10" s="14">
        <v>869712</v>
      </c>
      <c r="I10" s="48">
        <f>SUM(H10-F10)</f>
        <v>0</v>
      </c>
    </row>
    <row r="11" spans="1:9" s="104" customFormat="1" ht="7.5" customHeight="1" x14ac:dyDescent="0.3">
      <c r="A11" s="103"/>
      <c r="B11" s="103"/>
      <c r="C11" s="11"/>
      <c r="D11" s="11"/>
      <c r="E11" s="13"/>
      <c r="F11" s="61"/>
      <c r="G11" s="13"/>
      <c r="H11" s="61"/>
      <c r="I11" s="14"/>
    </row>
    <row r="12" spans="1:9" s="104" customFormat="1" ht="12" customHeight="1" x14ac:dyDescent="0.3">
      <c r="A12" s="103">
        <v>2</v>
      </c>
      <c r="B12" s="103">
        <v>2</v>
      </c>
      <c r="C12" s="11" t="s">
        <v>128</v>
      </c>
      <c r="D12" s="12" t="s">
        <v>169</v>
      </c>
      <c r="E12" s="13" t="s">
        <v>283</v>
      </c>
      <c r="F12" s="48">
        <v>762900</v>
      </c>
      <c r="G12" s="13" t="s">
        <v>283</v>
      </c>
      <c r="H12" s="48">
        <v>762900</v>
      </c>
      <c r="I12" s="48">
        <f>SUM(H12-F12)</f>
        <v>0</v>
      </c>
    </row>
    <row r="13" spans="1:9" s="104" customFormat="1" ht="7.5" customHeight="1" x14ac:dyDescent="0.3">
      <c r="A13" s="103"/>
      <c r="B13" s="103"/>
      <c r="C13" s="11"/>
      <c r="D13" s="11"/>
      <c r="E13" s="13"/>
      <c r="F13" s="14"/>
      <c r="G13" s="13"/>
      <c r="H13" s="14"/>
      <c r="I13" s="14"/>
    </row>
    <row r="14" spans="1:9" s="104" customFormat="1" ht="12" customHeight="1" x14ac:dyDescent="0.3">
      <c r="A14" s="103">
        <v>3</v>
      </c>
      <c r="B14" s="103">
        <v>3</v>
      </c>
      <c r="C14" s="11" t="s">
        <v>128</v>
      </c>
      <c r="D14" s="12" t="s">
        <v>167</v>
      </c>
      <c r="E14" s="13" t="s">
        <v>283</v>
      </c>
      <c r="F14" s="48">
        <v>762900</v>
      </c>
      <c r="G14" s="13" t="s">
        <v>283</v>
      </c>
      <c r="H14" s="48">
        <v>762900</v>
      </c>
      <c r="I14" s="48">
        <f>SUM(H14-F14)</f>
        <v>0</v>
      </c>
    </row>
    <row r="15" spans="1:9" s="104" customFormat="1" ht="7.5" customHeight="1" x14ac:dyDescent="0.3">
      <c r="A15" s="103"/>
      <c r="B15" s="103"/>
      <c r="C15" s="11"/>
      <c r="D15" s="12"/>
      <c r="E15" s="13"/>
      <c r="F15" s="14"/>
      <c r="G15" s="13"/>
      <c r="H15" s="14"/>
      <c r="I15" s="27"/>
    </row>
    <row r="16" spans="1:9" s="104" customFormat="1" ht="12" customHeight="1" x14ac:dyDescent="0.3">
      <c r="A16" s="103">
        <v>4</v>
      </c>
      <c r="B16" s="103">
        <v>4</v>
      </c>
      <c r="C16" s="11" t="s">
        <v>128</v>
      </c>
      <c r="D16" s="12" t="s">
        <v>168</v>
      </c>
      <c r="E16" s="13" t="s">
        <v>283</v>
      </c>
      <c r="F16" s="48">
        <v>762900</v>
      </c>
      <c r="G16" s="13" t="s">
        <v>283</v>
      </c>
      <c r="H16" s="48">
        <v>762900</v>
      </c>
      <c r="I16" s="48">
        <f>SUM(H16-F16)</f>
        <v>0</v>
      </c>
    </row>
    <row r="17" spans="1:9" s="104" customFormat="1" ht="7.5" customHeight="1" x14ac:dyDescent="0.3">
      <c r="A17" s="103"/>
      <c r="B17" s="103"/>
      <c r="C17" s="11"/>
      <c r="D17" s="11"/>
      <c r="E17" s="28"/>
      <c r="F17" s="29"/>
      <c r="G17" s="28"/>
      <c r="H17" s="29"/>
      <c r="I17" s="99"/>
    </row>
    <row r="18" spans="1:9" s="104" customFormat="1" ht="12" customHeight="1" x14ac:dyDescent="0.3">
      <c r="A18" s="103">
        <v>5</v>
      </c>
      <c r="B18" s="103">
        <v>5</v>
      </c>
      <c r="C18" s="11" t="s">
        <v>128</v>
      </c>
      <c r="D18" s="11" t="s">
        <v>295</v>
      </c>
      <c r="E18" s="13" t="s">
        <v>55</v>
      </c>
      <c r="F18" s="48">
        <v>775356</v>
      </c>
      <c r="G18" s="13" t="s">
        <v>55</v>
      </c>
      <c r="H18" s="48">
        <v>762900</v>
      </c>
      <c r="I18" s="14">
        <f>SUM(H18-F18)</f>
        <v>-12456</v>
      </c>
    </row>
    <row r="19" spans="1:9" s="104" customFormat="1" ht="7.5" customHeight="1" x14ac:dyDescent="0.3">
      <c r="A19" s="103"/>
      <c r="B19" s="103"/>
      <c r="C19" s="11"/>
      <c r="D19" s="11"/>
      <c r="E19" s="11"/>
      <c r="F19" s="30"/>
      <c r="G19" s="11"/>
      <c r="H19" s="30"/>
      <c r="I19" s="30"/>
    </row>
    <row r="20" spans="1:9" s="104" customFormat="1" ht="12" customHeight="1" x14ac:dyDescent="0.3">
      <c r="A20" s="103">
        <v>6</v>
      </c>
      <c r="B20" s="103">
        <v>6</v>
      </c>
      <c r="C20" s="11" t="s">
        <v>128</v>
      </c>
      <c r="D20" s="11" t="s">
        <v>301</v>
      </c>
      <c r="E20" s="13" t="s">
        <v>283</v>
      </c>
      <c r="F20" s="48">
        <v>762900</v>
      </c>
      <c r="G20" s="13" t="s">
        <v>283</v>
      </c>
      <c r="H20" s="48">
        <v>762900</v>
      </c>
      <c r="I20" s="48">
        <f>SUM(H20-F20)</f>
        <v>0</v>
      </c>
    </row>
    <row r="21" spans="1:9" s="104" customFormat="1" ht="7.5" customHeight="1" x14ac:dyDescent="0.3">
      <c r="A21" s="103"/>
      <c r="B21" s="103"/>
      <c r="C21" s="11"/>
      <c r="D21" s="11"/>
      <c r="E21" s="11"/>
      <c r="F21" s="11"/>
      <c r="G21" s="11"/>
      <c r="H21" s="11"/>
      <c r="I21" s="11"/>
    </row>
    <row r="22" spans="1:9" s="104" customFormat="1" ht="12" customHeight="1" x14ac:dyDescent="0.3">
      <c r="A22" s="103">
        <v>7</v>
      </c>
      <c r="B22" s="103">
        <v>7</v>
      </c>
      <c r="C22" s="11" t="s">
        <v>128</v>
      </c>
      <c r="D22" s="11" t="s">
        <v>302</v>
      </c>
      <c r="E22" s="13" t="s">
        <v>283</v>
      </c>
      <c r="F22" s="48">
        <v>762900</v>
      </c>
      <c r="G22" s="13" t="s">
        <v>34</v>
      </c>
      <c r="H22" s="48">
        <v>750660</v>
      </c>
      <c r="I22" s="14">
        <f>SUM(H22-F22)</f>
        <v>-12240</v>
      </c>
    </row>
    <row r="23" spans="1:9" s="104" customFormat="1" ht="7.5" customHeight="1" x14ac:dyDescent="0.3">
      <c r="A23" s="103"/>
      <c r="B23" s="103"/>
      <c r="C23" s="11"/>
      <c r="D23" s="11"/>
      <c r="E23" s="11"/>
      <c r="F23" s="11"/>
      <c r="G23" s="11"/>
      <c r="H23" s="11"/>
      <c r="I23" s="14"/>
    </row>
    <row r="24" spans="1:9" s="104" customFormat="1" ht="12" customHeight="1" x14ac:dyDescent="0.3">
      <c r="A24" s="103">
        <v>8</v>
      </c>
      <c r="B24" s="103">
        <v>8</v>
      </c>
      <c r="C24" s="11" t="s">
        <v>128</v>
      </c>
      <c r="D24" s="11" t="s">
        <v>303</v>
      </c>
      <c r="E24" s="13" t="s">
        <v>55</v>
      </c>
      <c r="F24" s="48">
        <v>775356</v>
      </c>
      <c r="G24" s="13" t="s">
        <v>34</v>
      </c>
      <c r="H24" s="48">
        <v>750660</v>
      </c>
      <c r="I24" s="14">
        <f>SUM(H24-F24)</f>
        <v>-24696</v>
      </c>
    </row>
    <row r="25" spans="1:9" s="104" customFormat="1" ht="6.75" customHeight="1" x14ac:dyDescent="0.3">
      <c r="A25" s="103"/>
      <c r="B25" s="103"/>
      <c r="C25" s="11"/>
      <c r="D25" s="11"/>
      <c r="E25" s="11"/>
      <c r="F25" s="11"/>
      <c r="G25" s="11"/>
      <c r="H25" s="11"/>
      <c r="I25" s="14"/>
    </row>
    <row r="26" spans="1:9" s="104" customFormat="1" ht="12" customHeight="1" x14ac:dyDescent="0.3">
      <c r="A26" s="103">
        <v>9</v>
      </c>
      <c r="B26" s="103">
        <v>9</v>
      </c>
      <c r="C26" s="11" t="s">
        <v>128</v>
      </c>
      <c r="D26" s="11" t="s">
        <v>304</v>
      </c>
      <c r="E26" s="13" t="s">
        <v>55</v>
      </c>
      <c r="F26" s="48">
        <v>775356</v>
      </c>
      <c r="G26" s="13" t="s">
        <v>34</v>
      </c>
      <c r="H26" s="48">
        <v>750660</v>
      </c>
      <c r="I26" s="14">
        <f>SUM(H26-F26)</f>
        <v>-24696</v>
      </c>
    </row>
    <row r="27" spans="1:9" s="104" customFormat="1" ht="7.5" customHeight="1" x14ac:dyDescent="0.3">
      <c r="A27" s="103"/>
      <c r="B27" s="103"/>
      <c r="C27" s="11"/>
      <c r="D27" s="11"/>
      <c r="E27" s="11"/>
      <c r="F27" s="11"/>
      <c r="G27" s="11"/>
      <c r="H27" s="11"/>
      <c r="I27" s="11"/>
    </row>
    <row r="28" spans="1:9" s="104" customFormat="1" ht="12" customHeight="1" x14ac:dyDescent="0.3">
      <c r="A28" s="103">
        <v>10</v>
      </c>
      <c r="B28" s="103">
        <v>10</v>
      </c>
      <c r="C28" s="11" t="s">
        <v>198</v>
      </c>
      <c r="D28" s="12" t="s">
        <v>286</v>
      </c>
      <c r="E28" s="13" t="s">
        <v>34</v>
      </c>
      <c r="F28" s="48">
        <v>750660</v>
      </c>
      <c r="G28" s="13" t="s">
        <v>34</v>
      </c>
      <c r="H28" s="48">
        <v>750660</v>
      </c>
      <c r="I28" s="48">
        <f>SUM(H28-F28)</f>
        <v>0</v>
      </c>
    </row>
    <row r="29" spans="1:9" s="104" customFormat="1" ht="7.5" customHeight="1" x14ac:dyDescent="0.3">
      <c r="A29" s="103"/>
      <c r="B29" s="103"/>
      <c r="C29" s="11"/>
      <c r="D29" s="11"/>
      <c r="E29" s="11"/>
      <c r="F29" s="11"/>
      <c r="G29" s="11"/>
      <c r="H29" s="11"/>
      <c r="I29" s="11"/>
    </row>
    <row r="30" spans="1:9" s="104" customFormat="1" ht="12" customHeight="1" x14ac:dyDescent="0.3">
      <c r="A30" s="103">
        <v>11</v>
      </c>
      <c r="B30" s="103">
        <v>11</v>
      </c>
      <c r="C30" s="11" t="s">
        <v>199</v>
      </c>
      <c r="D30" s="12" t="s">
        <v>287</v>
      </c>
      <c r="E30" s="13" t="s">
        <v>34</v>
      </c>
      <c r="F30" s="48">
        <v>750660</v>
      </c>
      <c r="G30" s="13" t="s">
        <v>34</v>
      </c>
      <c r="H30" s="48">
        <v>750660</v>
      </c>
      <c r="I30" s="48">
        <f>SUM(H30-F30)</f>
        <v>0</v>
      </c>
    </row>
    <row r="31" spans="1:9" s="104" customFormat="1" ht="7.5" customHeight="1" x14ac:dyDescent="0.3">
      <c r="A31" s="103"/>
      <c r="B31" s="103"/>
      <c r="C31" s="11"/>
      <c r="D31" s="11"/>
      <c r="E31" s="11"/>
      <c r="F31" s="11"/>
      <c r="G31" s="11"/>
      <c r="H31" s="11"/>
      <c r="I31" s="11"/>
    </row>
    <row r="32" spans="1:9" s="104" customFormat="1" ht="12" customHeight="1" x14ac:dyDescent="0.3">
      <c r="A32" s="103"/>
      <c r="B32" s="103">
        <v>12</v>
      </c>
      <c r="C32" s="11" t="s">
        <v>289</v>
      </c>
      <c r="D32" s="13" t="s">
        <v>21</v>
      </c>
      <c r="E32" s="13" t="s">
        <v>34</v>
      </c>
      <c r="F32" s="48">
        <v>750660</v>
      </c>
      <c r="G32" s="13" t="s">
        <v>34</v>
      </c>
      <c r="H32" s="48">
        <v>750660</v>
      </c>
      <c r="I32" s="48">
        <f>SUM(H32-F32)</f>
        <v>0</v>
      </c>
    </row>
    <row r="33" spans="1:12" s="104" customFormat="1" ht="7.5" customHeight="1" x14ac:dyDescent="0.3">
      <c r="A33" s="103"/>
      <c r="B33" s="103"/>
      <c r="C33" s="11"/>
      <c r="D33" s="11"/>
      <c r="E33" s="11"/>
      <c r="F33" s="11"/>
      <c r="G33" s="11"/>
      <c r="H33" s="11"/>
      <c r="I33" s="11"/>
    </row>
    <row r="34" spans="1:12" s="104" customFormat="1" ht="12" customHeight="1" x14ac:dyDescent="0.3">
      <c r="A34" s="103">
        <v>12</v>
      </c>
      <c r="B34" s="103">
        <v>13</v>
      </c>
      <c r="C34" s="11" t="s">
        <v>256</v>
      </c>
      <c r="D34" s="13" t="s">
        <v>92</v>
      </c>
      <c r="E34" s="13" t="s">
        <v>35</v>
      </c>
      <c r="F34" s="60" t="s">
        <v>165</v>
      </c>
      <c r="G34" s="13" t="s">
        <v>35</v>
      </c>
      <c r="H34" s="60" t="s">
        <v>165</v>
      </c>
      <c r="I34" s="16" t="s">
        <v>165</v>
      </c>
      <c r="L34" s="104" t="s">
        <v>30</v>
      </c>
    </row>
    <row r="35" spans="1:12" s="104" customFormat="1" ht="7.5" customHeight="1" x14ac:dyDescent="0.3">
      <c r="A35" s="103"/>
      <c r="B35" s="103"/>
      <c r="C35" s="11"/>
      <c r="D35" s="11"/>
      <c r="E35" s="11"/>
      <c r="F35" s="11"/>
      <c r="G35" s="11"/>
      <c r="H35" s="11"/>
      <c r="I35" s="11"/>
    </row>
    <row r="36" spans="1:12" s="104" customFormat="1" ht="12" customHeight="1" x14ac:dyDescent="0.3">
      <c r="A36" s="103">
        <v>13</v>
      </c>
      <c r="B36" s="103">
        <v>14</v>
      </c>
      <c r="C36" s="11" t="s">
        <v>56</v>
      </c>
      <c r="D36" s="11" t="s">
        <v>129</v>
      </c>
      <c r="E36" s="13" t="s">
        <v>158</v>
      </c>
      <c r="F36" s="61">
        <v>140976</v>
      </c>
      <c r="G36" s="13" t="s">
        <v>158</v>
      </c>
      <c r="H36" s="61">
        <v>140976</v>
      </c>
      <c r="I36" s="48">
        <f>SUM(H36-F36)</f>
        <v>0</v>
      </c>
    </row>
    <row r="37" spans="1:12" s="104" customFormat="1" ht="7.5" customHeight="1" x14ac:dyDescent="0.3">
      <c r="A37" s="103"/>
      <c r="B37" s="103"/>
      <c r="C37" s="11"/>
      <c r="D37" s="11"/>
      <c r="E37" s="11"/>
      <c r="F37" s="13"/>
      <c r="G37" s="11"/>
      <c r="H37" s="13"/>
      <c r="I37" s="11"/>
    </row>
    <row r="38" spans="1:12" s="104" customFormat="1" ht="12" customHeight="1" x14ac:dyDescent="0.3">
      <c r="A38" s="103">
        <v>14</v>
      </c>
      <c r="B38" s="103">
        <v>15</v>
      </c>
      <c r="C38" s="11" t="s">
        <v>58</v>
      </c>
      <c r="D38" s="13" t="s">
        <v>21</v>
      </c>
      <c r="E38" s="13" t="s">
        <v>65</v>
      </c>
      <c r="F38" s="60">
        <v>112200</v>
      </c>
      <c r="G38" s="13" t="s">
        <v>65</v>
      </c>
      <c r="H38" s="60">
        <v>0</v>
      </c>
      <c r="I38" s="14">
        <f>SUM(H38-F38)</f>
        <v>-112200</v>
      </c>
    </row>
    <row r="39" spans="1:12" s="104" customFormat="1" ht="7.5" customHeight="1" x14ac:dyDescent="0.3">
      <c r="A39" s="103"/>
      <c r="B39" s="103"/>
      <c r="C39" s="11"/>
      <c r="D39" s="11"/>
      <c r="E39" s="13"/>
      <c r="F39" s="62"/>
      <c r="G39" s="13"/>
      <c r="H39" s="62"/>
      <c r="I39" s="11"/>
    </row>
    <row r="40" spans="1:12" s="104" customFormat="1" ht="12" customHeight="1" x14ac:dyDescent="0.3">
      <c r="A40" s="103">
        <v>15</v>
      </c>
      <c r="B40" s="103">
        <v>16</v>
      </c>
      <c r="C40" s="11" t="s">
        <v>58</v>
      </c>
      <c r="D40" s="12" t="s">
        <v>131</v>
      </c>
      <c r="E40" s="31" t="s">
        <v>148</v>
      </c>
      <c r="F40" s="60">
        <v>113928</v>
      </c>
      <c r="G40" s="31" t="s">
        <v>148</v>
      </c>
      <c r="H40" s="60">
        <v>113928</v>
      </c>
      <c r="I40" s="48">
        <f>SUM(H40-F40)</f>
        <v>0</v>
      </c>
    </row>
    <row r="41" spans="1:12" s="104" customFormat="1" ht="7.5" customHeight="1" x14ac:dyDescent="0.3">
      <c r="A41" s="103"/>
      <c r="B41" s="103"/>
      <c r="C41" s="11"/>
      <c r="D41" s="13"/>
      <c r="E41" s="13"/>
      <c r="F41" s="11"/>
      <c r="G41" s="13"/>
      <c r="H41" s="11"/>
      <c r="I41" s="11"/>
    </row>
    <row r="42" spans="1:12" s="104" customFormat="1" ht="12" customHeight="1" x14ac:dyDescent="0.3">
      <c r="A42" s="103">
        <v>16</v>
      </c>
      <c r="B42" s="103">
        <v>17</v>
      </c>
      <c r="C42" s="110" t="s">
        <v>305</v>
      </c>
      <c r="D42" s="12" t="s">
        <v>205</v>
      </c>
      <c r="E42" s="13" t="s">
        <v>67</v>
      </c>
      <c r="F42" s="61">
        <v>99612</v>
      </c>
      <c r="G42" s="13" t="s">
        <v>68</v>
      </c>
      <c r="H42" s="61">
        <v>100440</v>
      </c>
      <c r="I42" s="100">
        <f>SUM(H42-F42)</f>
        <v>828</v>
      </c>
    </row>
    <row r="43" spans="1:12" s="104" customFormat="1" ht="7.5" customHeight="1" x14ac:dyDescent="0.3">
      <c r="A43" s="103"/>
      <c r="B43" s="103"/>
      <c r="C43" s="11" t="s">
        <v>30</v>
      </c>
      <c r="D43" s="13"/>
      <c r="E43" s="111"/>
      <c r="F43" s="27"/>
      <c r="G43" s="111"/>
      <c r="H43" s="27"/>
      <c r="I43" s="101"/>
    </row>
    <row r="44" spans="1:12" s="104" customFormat="1" ht="12" customHeight="1" x14ac:dyDescent="0.3">
      <c r="A44" s="103">
        <v>17</v>
      </c>
      <c r="B44" s="103">
        <v>18</v>
      </c>
      <c r="C44" s="11" t="s">
        <v>306</v>
      </c>
      <c r="D44" s="12" t="s">
        <v>211</v>
      </c>
      <c r="E44" s="13" t="s">
        <v>28</v>
      </c>
      <c r="F44" s="14">
        <v>133620</v>
      </c>
      <c r="G44" s="13" t="s">
        <v>29</v>
      </c>
      <c r="H44" s="14">
        <v>134652</v>
      </c>
      <c r="I44" s="100">
        <f>SUM(H44-F44)</f>
        <v>1032</v>
      </c>
    </row>
    <row r="45" spans="1:12" s="104" customFormat="1" ht="6.6" customHeight="1" x14ac:dyDescent="0.3">
      <c r="A45" s="103"/>
      <c r="B45" s="103"/>
      <c r="C45" s="11"/>
      <c r="D45" s="12"/>
      <c r="E45" s="13"/>
      <c r="F45" s="14"/>
      <c r="G45" s="13"/>
      <c r="H45" s="14"/>
      <c r="I45" s="100"/>
    </row>
    <row r="46" spans="1:12" s="104" customFormat="1" ht="15" customHeight="1" x14ac:dyDescent="0.3">
      <c r="A46" s="106"/>
      <c r="B46" s="106"/>
      <c r="C46" s="107"/>
      <c r="D46" s="107"/>
      <c r="E46" s="63"/>
      <c r="F46" s="19">
        <f>SUM(F10:F44)</f>
        <v>9862596</v>
      </c>
      <c r="G46" s="63"/>
      <c r="H46" s="19">
        <f>SUM(H10:H45)</f>
        <v>9678168</v>
      </c>
      <c r="I46" s="19">
        <f>SUM(I10:I45)</f>
        <v>-184428</v>
      </c>
    </row>
    <row r="47" spans="1:12" ht="12" customHeight="1" x14ac:dyDescent="0.3">
      <c r="A47" s="6" t="s">
        <v>13</v>
      </c>
      <c r="D47" s="6" t="s">
        <v>14</v>
      </c>
      <c r="G47" s="7" t="s">
        <v>16</v>
      </c>
    </row>
    <row r="48" spans="1:12" ht="12" customHeight="1" x14ac:dyDescent="0.3"/>
    <row r="49" spans="1:9" ht="12" customHeight="1" x14ac:dyDescent="0.3"/>
    <row r="50" spans="1:9" ht="12" customHeight="1" x14ac:dyDescent="0.3">
      <c r="A50" s="129" t="s">
        <v>235</v>
      </c>
      <c r="B50" s="129"/>
      <c r="C50" s="129"/>
      <c r="D50" s="129" t="s">
        <v>192</v>
      </c>
      <c r="E50" s="129"/>
      <c r="F50" s="129"/>
      <c r="H50" s="129" t="s">
        <v>161</v>
      </c>
      <c r="I50" s="129"/>
    </row>
    <row r="51" spans="1:9" ht="12" customHeight="1" x14ac:dyDescent="0.3">
      <c r="A51" s="138" t="s">
        <v>233</v>
      </c>
      <c r="B51" s="139"/>
      <c r="C51" s="139"/>
      <c r="D51" s="138" t="s">
        <v>206</v>
      </c>
      <c r="E51" s="139"/>
      <c r="F51" s="139"/>
      <c r="H51" s="138" t="s">
        <v>210</v>
      </c>
      <c r="I51" s="139"/>
    </row>
  </sheetData>
  <mergeCells count="17">
    <mergeCell ref="A2:I2"/>
    <mergeCell ref="A3:I3"/>
    <mergeCell ref="A5:B6"/>
    <mergeCell ref="E5:F5"/>
    <mergeCell ref="G5:H5"/>
    <mergeCell ref="C6:C7"/>
    <mergeCell ref="E6:F6"/>
    <mergeCell ref="G6:H6"/>
    <mergeCell ref="A4:C4"/>
    <mergeCell ref="E4:F4"/>
    <mergeCell ref="G4:H4"/>
    <mergeCell ref="A51:C51"/>
    <mergeCell ref="H50:I50"/>
    <mergeCell ref="H51:I51"/>
    <mergeCell ref="A50:C50"/>
    <mergeCell ref="D50:F50"/>
    <mergeCell ref="D51:F51"/>
  </mergeCells>
  <pageMargins left="1.7" right="0.43" top="0.51" bottom="0.15748031496062992" header="0" footer="0"/>
  <pageSetup paperSize="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7"/>
  <sheetViews>
    <sheetView workbookViewId="0">
      <selection activeCell="A2" sqref="A2:I2"/>
    </sheetView>
  </sheetViews>
  <sheetFormatPr defaultColWidth="9.109375" defaultRowHeight="14.4" x14ac:dyDescent="0.3"/>
  <cols>
    <col min="1" max="2" width="8.5546875" style="6" customWidth="1"/>
    <col min="3" max="3" width="33.6640625" style="6" customWidth="1"/>
    <col min="4" max="4" width="23.109375" style="6" customWidth="1"/>
    <col min="5" max="9" width="15.6640625" style="6" customWidth="1"/>
    <col min="10" max="16384" width="9.109375" style="6"/>
  </cols>
  <sheetData>
    <row r="1" spans="1:9" x14ac:dyDescent="0.3">
      <c r="A1" s="6" t="s">
        <v>245</v>
      </c>
      <c r="I1" s="7" t="s">
        <v>244</v>
      </c>
    </row>
    <row r="2" spans="1:9" x14ac:dyDescent="0.3">
      <c r="A2" s="129" t="s">
        <v>322</v>
      </c>
      <c r="B2" s="129"/>
      <c r="C2" s="129"/>
      <c r="D2" s="129"/>
      <c r="E2" s="129"/>
      <c r="F2" s="129"/>
      <c r="G2" s="129"/>
      <c r="H2" s="129"/>
      <c r="I2" s="129"/>
    </row>
    <row r="3" spans="1:9" x14ac:dyDescent="0.3">
      <c r="A3" s="139" t="s">
        <v>149</v>
      </c>
      <c r="B3" s="139"/>
      <c r="C3" s="139"/>
      <c r="D3" s="139"/>
      <c r="E3" s="139"/>
      <c r="F3" s="139"/>
      <c r="G3" s="139"/>
      <c r="H3" s="139"/>
      <c r="I3" s="139"/>
    </row>
    <row r="4" spans="1:9" x14ac:dyDescent="0.3">
      <c r="C4" s="73"/>
      <c r="D4" s="73"/>
      <c r="E4" s="73"/>
      <c r="F4" s="73"/>
      <c r="G4" s="73"/>
      <c r="H4" s="73"/>
      <c r="I4" s="73"/>
    </row>
    <row r="5" spans="1:9" x14ac:dyDescent="0.3">
      <c r="A5" s="128" t="s">
        <v>170</v>
      </c>
      <c r="B5" s="128"/>
      <c r="C5" s="128"/>
      <c r="E5" s="137" t="s">
        <v>220</v>
      </c>
      <c r="F5" s="137"/>
      <c r="G5" s="137" t="s">
        <v>30</v>
      </c>
      <c r="H5" s="137"/>
      <c r="I5" s="104"/>
    </row>
    <row r="6" spans="1:9" x14ac:dyDescent="0.3">
      <c r="A6" s="133" t="s">
        <v>0</v>
      </c>
      <c r="B6" s="134"/>
      <c r="C6" s="8"/>
      <c r="D6" s="8"/>
      <c r="E6" s="132" t="s">
        <v>6</v>
      </c>
      <c r="F6" s="132"/>
      <c r="G6" s="132" t="s">
        <v>10</v>
      </c>
      <c r="H6" s="132"/>
      <c r="I6" s="8" t="s">
        <v>12</v>
      </c>
    </row>
    <row r="7" spans="1:9" x14ac:dyDescent="0.3">
      <c r="A7" s="135"/>
      <c r="B7" s="136"/>
      <c r="C7" s="131" t="s">
        <v>3</v>
      </c>
      <c r="D7" s="75" t="s">
        <v>4</v>
      </c>
      <c r="E7" s="132" t="s">
        <v>7</v>
      </c>
      <c r="F7" s="132"/>
      <c r="G7" s="132" t="s">
        <v>7</v>
      </c>
      <c r="H7" s="132"/>
      <c r="I7" s="75" t="s">
        <v>11</v>
      </c>
    </row>
    <row r="8" spans="1:9" x14ac:dyDescent="0.3">
      <c r="A8" s="75" t="s">
        <v>1</v>
      </c>
      <c r="B8" s="75" t="s">
        <v>2</v>
      </c>
      <c r="C8" s="131"/>
      <c r="D8" s="75" t="s">
        <v>5</v>
      </c>
      <c r="E8" s="75" t="s">
        <v>8</v>
      </c>
      <c r="F8" s="75" t="s">
        <v>9</v>
      </c>
      <c r="G8" s="75" t="s">
        <v>8</v>
      </c>
      <c r="H8" s="75" t="s">
        <v>9</v>
      </c>
      <c r="I8" s="75"/>
    </row>
    <row r="9" spans="1:9" x14ac:dyDescent="0.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</row>
    <row r="10" spans="1:9" s="104" customFormat="1" x14ac:dyDescent="0.3">
      <c r="A10" s="108"/>
      <c r="B10" s="108"/>
      <c r="C10" s="109"/>
      <c r="D10" s="109"/>
      <c r="E10" s="109"/>
      <c r="F10" s="109"/>
      <c r="G10" s="109"/>
      <c r="H10" s="109"/>
      <c r="I10" s="109"/>
    </row>
    <row r="11" spans="1:9" s="104" customFormat="1" x14ac:dyDescent="0.3">
      <c r="A11" s="103">
        <v>1</v>
      </c>
      <c r="B11" s="103">
        <v>1</v>
      </c>
      <c r="C11" s="36" t="s">
        <v>132</v>
      </c>
      <c r="D11" s="11" t="s">
        <v>133</v>
      </c>
      <c r="E11" s="13" t="s">
        <v>113</v>
      </c>
      <c r="F11" s="14">
        <v>840732</v>
      </c>
      <c r="G11" s="13" t="s">
        <v>113</v>
      </c>
      <c r="H11" s="14">
        <v>840732</v>
      </c>
      <c r="I11" s="48">
        <f>SUM(H11-F11)</f>
        <v>0</v>
      </c>
    </row>
    <row r="12" spans="1:9" s="104" customFormat="1" x14ac:dyDescent="0.3">
      <c r="A12" s="103"/>
      <c r="B12" s="103"/>
      <c r="C12" s="36"/>
      <c r="D12" s="36"/>
      <c r="E12" s="13"/>
      <c r="F12" s="11"/>
      <c r="G12" s="13"/>
      <c r="H12" s="11"/>
      <c r="I12" s="11"/>
    </row>
    <row r="13" spans="1:9" s="104" customFormat="1" x14ac:dyDescent="0.3">
      <c r="A13" s="103">
        <v>2</v>
      </c>
      <c r="B13" s="103">
        <v>2</v>
      </c>
      <c r="C13" s="36" t="s">
        <v>285</v>
      </c>
      <c r="D13" s="58" t="s">
        <v>134</v>
      </c>
      <c r="E13" s="13" t="s">
        <v>146</v>
      </c>
      <c r="F13" s="14">
        <v>173100</v>
      </c>
      <c r="G13" s="13" t="s">
        <v>146</v>
      </c>
      <c r="H13" s="14">
        <v>173100</v>
      </c>
      <c r="I13" s="48">
        <f>SUM(H13-F13)</f>
        <v>0</v>
      </c>
    </row>
    <row r="14" spans="1:9" s="104" customFormat="1" x14ac:dyDescent="0.3">
      <c r="A14" s="103"/>
      <c r="B14" s="103"/>
      <c r="C14" s="36"/>
      <c r="D14" s="36"/>
      <c r="E14" s="13"/>
      <c r="F14" s="11"/>
      <c r="G14" s="13"/>
      <c r="H14" s="11"/>
      <c r="I14" s="11"/>
    </row>
    <row r="15" spans="1:9" s="104" customFormat="1" x14ac:dyDescent="0.3">
      <c r="A15" s="103">
        <v>3</v>
      </c>
      <c r="B15" s="103">
        <v>3</v>
      </c>
      <c r="C15" s="11" t="s">
        <v>57</v>
      </c>
      <c r="D15" s="13" t="s">
        <v>21</v>
      </c>
      <c r="E15" s="13" t="s">
        <v>135</v>
      </c>
      <c r="F15" s="14">
        <v>125472</v>
      </c>
      <c r="G15" s="13" t="s">
        <v>307</v>
      </c>
      <c r="H15" s="86">
        <v>0</v>
      </c>
      <c r="I15" s="14">
        <f>SUM(H15-F15)</f>
        <v>-125472</v>
      </c>
    </row>
    <row r="16" spans="1:9" s="104" customFormat="1" x14ac:dyDescent="0.3">
      <c r="A16" s="103"/>
      <c r="B16" s="103"/>
      <c r="C16" s="11"/>
      <c r="D16" s="12"/>
      <c r="E16" s="13"/>
      <c r="F16" s="14"/>
      <c r="G16" s="13"/>
      <c r="H16" s="14"/>
      <c r="I16" s="48"/>
    </row>
    <row r="17" spans="1:9" s="104" customFormat="1" x14ac:dyDescent="0.3">
      <c r="A17" s="106"/>
      <c r="B17" s="106"/>
      <c r="C17" s="107"/>
      <c r="D17" s="107"/>
      <c r="E17" s="37"/>
      <c r="F17" s="18">
        <f>SUM(F11:F15)</f>
        <v>1139304</v>
      </c>
      <c r="G17" s="37"/>
      <c r="H17" s="18">
        <f>SUM(H11:H15)</f>
        <v>1013832</v>
      </c>
      <c r="I17" s="85">
        <f>SUM(I11:I15)</f>
        <v>-125472</v>
      </c>
    </row>
    <row r="18" spans="1:9" x14ac:dyDescent="0.3">
      <c r="A18" s="34"/>
      <c r="B18" s="34"/>
      <c r="C18" s="34"/>
      <c r="D18" s="34"/>
      <c r="E18" s="34"/>
      <c r="F18" s="34"/>
      <c r="G18" s="34"/>
      <c r="H18" s="34"/>
      <c r="I18" s="34"/>
    </row>
    <row r="19" spans="1:9" x14ac:dyDescent="0.3">
      <c r="A19" s="35"/>
      <c r="B19" s="35"/>
      <c r="C19" s="35"/>
      <c r="D19" s="35"/>
      <c r="E19" s="35"/>
      <c r="F19" s="35"/>
      <c r="G19" s="35"/>
      <c r="H19" s="35"/>
      <c r="I19" s="35"/>
    </row>
    <row r="20" spans="1:9" x14ac:dyDescent="0.3">
      <c r="A20" s="35"/>
      <c r="B20" s="35"/>
      <c r="C20" s="35"/>
      <c r="D20" s="35"/>
      <c r="E20" s="35"/>
      <c r="F20" s="35"/>
      <c r="G20" s="35"/>
      <c r="H20" s="35"/>
      <c r="I20" s="35"/>
    </row>
    <row r="23" spans="1:9" x14ac:dyDescent="0.3">
      <c r="A23" s="6" t="s">
        <v>13</v>
      </c>
      <c r="D23" s="6" t="s">
        <v>14</v>
      </c>
      <c r="G23" s="7" t="s">
        <v>16</v>
      </c>
    </row>
    <row r="26" spans="1:9" x14ac:dyDescent="0.3">
      <c r="A26" s="129" t="s">
        <v>234</v>
      </c>
      <c r="B26" s="129"/>
      <c r="C26" s="129"/>
      <c r="D26" s="129" t="s">
        <v>192</v>
      </c>
      <c r="E26" s="129"/>
      <c r="F26" s="129"/>
      <c r="H26" s="129" t="s">
        <v>161</v>
      </c>
      <c r="I26" s="129"/>
    </row>
    <row r="27" spans="1:9" x14ac:dyDescent="0.3">
      <c r="A27" s="138" t="s">
        <v>233</v>
      </c>
      <c r="B27" s="139"/>
      <c r="C27" s="139"/>
      <c r="D27" s="138" t="s">
        <v>206</v>
      </c>
      <c r="E27" s="139"/>
      <c r="F27" s="139"/>
      <c r="H27" s="138" t="s">
        <v>210</v>
      </c>
      <c r="I27" s="139"/>
    </row>
  </sheetData>
  <mergeCells count="17">
    <mergeCell ref="A2:I2"/>
    <mergeCell ref="A3:I3"/>
    <mergeCell ref="A6:B7"/>
    <mergeCell ref="E6:F6"/>
    <mergeCell ref="G6:H6"/>
    <mergeCell ref="C7:C8"/>
    <mergeCell ref="E7:F7"/>
    <mergeCell ref="G7:H7"/>
    <mergeCell ref="E5:F5"/>
    <mergeCell ref="G5:H5"/>
    <mergeCell ref="D27:F27"/>
    <mergeCell ref="H27:I27"/>
    <mergeCell ref="A5:C5"/>
    <mergeCell ref="A26:C26"/>
    <mergeCell ref="D26:F26"/>
    <mergeCell ref="H26:I26"/>
    <mergeCell ref="A27:C27"/>
  </mergeCells>
  <pageMargins left="1.63" right="0.43307086614173229" top="0.78" bottom="0.23622047244094491" header="0" footer="0"/>
  <pageSetup paperSize="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8"/>
  <sheetViews>
    <sheetView workbookViewId="0">
      <selection activeCell="A2" sqref="A2:I2"/>
    </sheetView>
  </sheetViews>
  <sheetFormatPr defaultColWidth="9.109375" defaultRowHeight="14.4" x14ac:dyDescent="0.3"/>
  <cols>
    <col min="1" max="2" width="8.5546875" style="26" customWidth="1"/>
    <col min="3" max="3" width="33.44140625" style="4" customWidth="1"/>
    <col min="4" max="4" width="22.88671875" style="4" customWidth="1"/>
    <col min="5" max="9" width="15.6640625" style="4" customWidth="1"/>
    <col min="10" max="16384" width="9.109375" style="4"/>
  </cols>
  <sheetData>
    <row r="1" spans="1:9" x14ac:dyDescent="0.3">
      <c r="A1" s="142" t="s">
        <v>245</v>
      </c>
      <c r="B1" s="142"/>
      <c r="I1" s="7" t="s">
        <v>244</v>
      </c>
    </row>
    <row r="2" spans="1:9" x14ac:dyDescent="0.3">
      <c r="A2" s="144" t="s">
        <v>322</v>
      </c>
      <c r="B2" s="144"/>
      <c r="C2" s="144"/>
      <c r="D2" s="144"/>
      <c r="E2" s="144"/>
      <c r="F2" s="144"/>
      <c r="G2" s="144"/>
      <c r="H2" s="144"/>
      <c r="I2" s="144"/>
    </row>
    <row r="3" spans="1:9" x14ac:dyDescent="0.3">
      <c r="A3" s="145" t="s">
        <v>149</v>
      </c>
      <c r="B3" s="145"/>
      <c r="C3" s="145"/>
      <c r="D3" s="145"/>
      <c r="E3" s="145"/>
      <c r="F3" s="145"/>
      <c r="G3" s="145"/>
      <c r="H3" s="145"/>
      <c r="I3" s="145"/>
    </row>
    <row r="4" spans="1:9" x14ac:dyDescent="0.3">
      <c r="A4" s="76"/>
      <c r="B4" s="76"/>
      <c r="C4" s="76"/>
      <c r="D4" s="76"/>
      <c r="E4" s="76"/>
      <c r="F4" s="76"/>
      <c r="G4" s="76"/>
      <c r="H4" s="76"/>
      <c r="I4" s="76"/>
    </row>
    <row r="5" spans="1:9" x14ac:dyDescent="0.3">
      <c r="A5" s="143" t="s">
        <v>201</v>
      </c>
      <c r="B5" s="140"/>
      <c r="E5" s="137" t="s">
        <v>220</v>
      </c>
      <c r="F5" s="137"/>
      <c r="G5" s="137" t="s">
        <v>30</v>
      </c>
      <c r="H5" s="137"/>
      <c r="I5" s="104"/>
    </row>
    <row r="6" spans="1:9" x14ac:dyDescent="0.3">
      <c r="A6" s="133" t="s">
        <v>0</v>
      </c>
      <c r="B6" s="134"/>
      <c r="C6" s="5"/>
      <c r="D6" s="5"/>
      <c r="E6" s="141" t="s">
        <v>6</v>
      </c>
      <c r="F6" s="141"/>
      <c r="G6" s="141" t="s">
        <v>10</v>
      </c>
      <c r="H6" s="141"/>
      <c r="I6" s="5" t="s">
        <v>12</v>
      </c>
    </row>
    <row r="7" spans="1:9" x14ac:dyDescent="0.3">
      <c r="A7" s="135"/>
      <c r="B7" s="136"/>
      <c r="C7" s="131" t="s">
        <v>3</v>
      </c>
      <c r="D7" s="3" t="s">
        <v>4</v>
      </c>
      <c r="E7" s="141" t="s">
        <v>7</v>
      </c>
      <c r="F7" s="141"/>
      <c r="G7" s="141" t="s">
        <v>7</v>
      </c>
      <c r="H7" s="141"/>
      <c r="I7" s="3" t="s">
        <v>11</v>
      </c>
    </row>
    <row r="8" spans="1:9" x14ac:dyDescent="0.3">
      <c r="A8" s="3" t="s">
        <v>1</v>
      </c>
      <c r="B8" s="3" t="s">
        <v>2</v>
      </c>
      <c r="C8" s="131"/>
      <c r="D8" s="3" t="s">
        <v>5</v>
      </c>
      <c r="E8" s="3" t="s">
        <v>8</v>
      </c>
      <c r="F8" s="3" t="s">
        <v>9</v>
      </c>
      <c r="G8" s="3" t="s">
        <v>8</v>
      </c>
      <c r="H8" s="3" t="s">
        <v>9</v>
      </c>
      <c r="I8" s="3"/>
    </row>
    <row r="9" spans="1:9" x14ac:dyDescent="0.3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</row>
    <row r="10" spans="1:9" customFormat="1" x14ac:dyDescent="0.3">
      <c r="A10" s="112"/>
      <c r="B10" s="112"/>
      <c r="C10" s="113"/>
      <c r="D10" s="113"/>
      <c r="E10" s="113"/>
      <c r="F10" s="113"/>
      <c r="G10" s="113"/>
      <c r="H10" s="113"/>
      <c r="I10" s="113"/>
    </row>
    <row r="11" spans="1:9" customFormat="1" x14ac:dyDescent="0.3">
      <c r="A11" s="114">
        <v>1</v>
      </c>
      <c r="B11" s="114">
        <v>1</v>
      </c>
      <c r="C11" s="21" t="s">
        <v>122</v>
      </c>
      <c r="D11" s="21" t="s">
        <v>126</v>
      </c>
      <c r="E11" s="22" t="s">
        <v>113</v>
      </c>
      <c r="F11" s="41">
        <v>840732</v>
      </c>
      <c r="G11" s="22" t="s">
        <v>113</v>
      </c>
      <c r="H11" s="41">
        <v>840732</v>
      </c>
      <c r="I11" s="64">
        <f>SUM(H11-F11)</f>
        <v>0</v>
      </c>
    </row>
    <row r="12" spans="1:9" customFormat="1" x14ac:dyDescent="0.3">
      <c r="A12" s="114"/>
      <c r="B12" s="114"/>
      <c r="C12" s="1"/>
      <c r="D12" s="1"/>
      <c r="E12" s="22"/>
      <c r="F12" s="65"/>
      <c r="G12" s="22"/>
      <c r="H12" s="65"/>
      <c r="I12" s="41"/>
    </row>
    <row r="13" spans="1:9" customFormat="1" x14ac:dyDescent="0.3">
      <c r="A13" s="114"/>
      <c r="B13" s="114">
        <v>2</v>
      </c>
      <c r="C13" s="125" t="s">
        <v>319</v>
      </c>
      <c r="D13" s="114" t="s">
        <v>21</v>
      </c>
      <c r="E13" s="22" t="s">
        <v>84</v>
      </c>
      <c r="F13" s="64">
        <v>0</v>
      </c>
      <c r="G13" s="22" t="s">
        <v>84</v>
      </c>
      <c r="H13" s="65">
        <v>587868</v>
      </c>
      <c r="I13" s="64">
        <f>SUM(H13-F13)</f>
        <v>587868</v>
      </c>
    </row>
    <row r="14" spans="1:9" customFormat="1" x14ac:dyDescent="0.3">
      <c r="A14" s="114"/>
      <c r="B14" s="114"/>
      <c r="C14" s="1"/>
      <c r="D14" s="1"/>
      <c r="E14" s="22"/>
      <c r="F14" s="65"/>
      <c r="G14" s="22"/>
      <c r="H14" s="65"/>
      <c r="I14" s="41"/>
    </row>
    <row r="15" spans="1:9" customFormat="1" x14ac:dyDescent="0.3">
      <c r="A15" s="114">
        <v>2</v>
      </c>
      <c r="B15" s="114">
        <v>3</v>
      </c>
      <c r="C15" s="21" t="s">
        <v>123</v>
      </c>
      <c r="D15" s="23" t="s">
        <v>127</v>
      </c>
      <c r="E15" s="22" t="s">
        <v>288</v>
      </c>
      <c r="F15" s="64">
        <v>274776</v>
      </c>
      <c r="G15" s="22" t="s">
        <v>288</v>
      </c>
      <c r="H15" s="64">
        <v>278184</v>
      </c>
      <c r="I15" s="64">
        <f>SUM(H15-F15)</f>
        <v>3408</v>
      </c>
    </row>
    <row r="16" spans="1:9" customFormat="1" x14ac:dyDescent="0.3">
      <c r="A16" s="114"/>
      <c r="B16" s="114"/>
      <c r="C16" s="1"/>
      <c r="D16" s="1"/>
      <c r="E16" s="22"/>
      <c r="F16" s="41"/>
      <c r="G16" s="22"/>
      <c r="H16" s="41"/>
      <c r="I16" s="41"/>
    </row>
    <row r="17" spans="1:9" customFormat="1" x14ac:dyDescent="0.3">
      <c r="A17" s="114">
        <v>3</v>
      </c>
      <c r="B17" s="114">
        <v>4</v>
      </c>
      <c r="C17" s="21" t="s">
        <v>257</v>
      </c>
      <c r="D17" s="22" t="s">
        <v>21</v>
      </c>
      <c r="E17" s="22" t="s">
        <v>78</v>
      </c>
      <c r="F17" s="64">
        <v>0</v>
      </c>
      <c r="G17" s="22" t="s">
        <v>78</v>
      </c>
      <c r="H17" s="64">
        <v>0</v>
      </c>
      <c r="I17" s="64">
        <v>0</v>
      </c>
    </row>
    <row r="18" spans="1:9" customFormat="1" x14ac:dyDescent="0.3">
      <c r="A18" s="114"/>
      <c r="B18" s="114"/>
      <c r="C18" s="1"/>
      <c r="D18" s="59"/>
      <c r="E18" s="22"/>
      <c r="F18" s="41"/>
      <c r="G18" s="22"/>
      <c r="H18" s="41"/>
      <c r="I18" s="41"/>
    </row>
    <row r="19" spans="1:9" customFormat="1" x14ac:dyDescent="0.3">
      <c r="A19" s="114">
        <v>4</v>
      </c>
      <c r="B19" s="114">
        <v>5</v>
      </c>
      <c r="C19" s="21" t="s">
        <v>320</v>
      </c>
      <c r="D19" s="22" t="s">
        <v>21</v>
      </c>
      <c r="E19" s="22" t="s">
        <v>78</v>
      </c>
      <c r="F19" s="64">
        <v>0</v>
      </c>
      <c r="G19" s="22" t="s">
        <v>78</v>
      </c>
      <c r="H19" s="64">
        <v>0</v>
      </c>
      <c r="I19" s="64">
        <v>0</v>
      </c>
    </row>
    <row r="20" spans="1:9" customFormat="1" x14ac:dyDescent="0.3">
      <c r="A20" s="114"/>
      <c r="B20" s="114"/>
      <c r="C20" s="1"/>
      <c r="D20" s="1"/>
      <c r="E20" s="22"/>
      <c r="F20" s="41"/>
      <c r="G20" s="22"/>
      <c r="H20" s="41"/>
      <c r="I20" s="41"/>
    </row>
    <row r="21" spans="1:9" customFormat="1" x14ac:dyDescent="0.3">
      <c r="A21" s="114">
        <v>5</v>
      </c>
      <c r="B21" s="114">
        <v>6</v>
      </c>
      <c r="C21" s="21" t="s">
        <v>124</v>
      </c>
      <c r="D21" s="22" t="s">
        <v>21</v>
      </c>
      <c r="E21" s="22" t="s">
        <v>222</v>
      </c>
      <c r="F21" s="64">
        <v>189348</v>
      </c>
      <c r="G21" s="22" t="s">
        <v>78</v>
      </c>
      <c r="H21" s="64">
        <v>186792</v>
      </c>
      <c r="I21" s="64">
        <f>SUM(H21-F21)</f>
        <v>-2556</v>
      </c>
    </row>
    <row r="22" spans="1:9" customFormat="1" x14ac:dyDescent="0.3">
      <c r="A22" s="114"/>
      <c r="B22" s="114"/>
      <c r="C22" s="21" t="s">
        <v>30</v>
      </c>
      <c r="D22" s="23"/>
      <c r="E22" s="22"/>
      <c r="F22" s="64"/>
      <c r="G22" s="22"/>
      <c r="H22" s="64"/>
      <c r="I22" s="64"/>
    </row>
    <row r="23" spans="1:9" customFormat="1" x14ac:dyDescent="0.3">
      <c r="A23" s="114">
        <v>6</v>
      </c>
      <c r="B23" s="114">
        <v>7</v>
      </c>
      <c r="C23" s="21" t="s">
        <v>125</v>
      </c>
      <c r="D23" s="23" t="s">
        <v>96</v>
      </c>
      <c r="E23" s="22" t="s">
        <v>221</v>
      </c>
      <c r="F23" s="64">
        <v>163128</v>
      </c>
      <c r="G23" s="22" t="s">
        <v>221</v>
      </c>
      <c r="H23" s="64">
        <v>163128</v>
      </c>
      <c r="I23" s="64">
        <f>SUM(H23-F23)</f>
        <v>0</v>
      </c>
    </row>
    <row r="24" spans="1:9" customFormat="1" x14ac:dyDescent="0.3">
      <c r="A24" s="114"/>
      <c r="B24" s="114"/>
      <c r="C24" s="21"/>
      <c r="D24" s="23"/>
      <c r="E24" s="22"/>
      <c r="F24" s="64"/>
      <c r="G24" s="22"/>
      <c r="H24" s="64"/>
      <c r="I24" s="64"/>
    </row>
    <row r="25" spans="1:9" customFormat="1" x14ac:dyDescent="0.3">
      <c r="A25" s="114">
        <v>7</v>
      </c>
      <c r="B25" s="114">
        <v>8</v>
      </c>
      <c r="C25" s="21" t="s">
        <v>258</v>
      </c>
      <c r="D25" s="22" t="s">
        <v>21</v>
      </c>
      <c r="E25" s="22" t="s">
        <v>259</v>
      </c>
      <c r="F25" s="64">
        <v>0</v>
      </c>
      <c r="G25" s="22" t="s">
        <v>259</v>
      </c>
      <c r="H25" s="64">
        <v>0</v>
      </c>
      <c r="I25" s="64">
        <v>0</v>
      </c>
    </row>
    <row r="26" spans="1:9" customFormat="1" x14ac:dyDescent="0.3">
      <c r="A26" s="114"/>
      <c r="B26" s="114"/>
      <c r="C26" s="21"/>
      <c r="D26" s="22"/>
      <c r="E26" s="22"/>
      <c r="F26" s="64"/>
      <c r="G26" s="22"/>
      <c r="H26" s="64"/>
      <c r="I26" s="64"/>
    </row>
    <row r="27" spans="1:9" customFormat="1" x14ac:dyDescent="0.3">
      <c r="A27" s="114">
        <v>8</v>
      </c>
      <c r="B27" s="114">
        <v>9</v>
      </c>
      <c r="C27" s="21" t="s">
        <v>260</v>
      </c>
      <c r="D27" s="22" t="s">
        <v>21</v>
      </c>
      <c r="E27" s="22" t="s">
        <v>261</v>
      </c>
      <c r="F27" s="64">
        <v>0</v>
      </c>
      <c r="G27" s="22" t="s">
        <v>261</v>
      </c>
      <c r="H27" s="64">
        <v>0</v>
      </c>
      <c r="I27" s="64">
        <v>0</v>
      </c>
    </row>
    <row r="28" spans="1:9" customFormat="1" x14ac:dyDescent="0.3">
      <c r="A28" s="114"/>
      <c r="B28" s="114"/>
      <c r="C28" s="21"/>
      <c r="D28" s="22"/>
      <c r="E28" s="22"/>
      <c r="F28" s="64"/>
      <c r="G28" s="22"/>
      <c r="H28" s="64"/>
      <c r="I28" s="64"/>
    </row>
    <row r="29" spans="1:9" customFormat="1" x14ac:dyDescent="0.3">
      <c r="A29" s="114">
        <v>9</v>
      </c>
      <c r="B29" s="114">
        <v>10</v>
      </c>
      <c r="C29" s="21" t="s">
        <v>57</v>
      </c>
      <c r="D29" s="23" t="s">
        <v>171</v>
      </c>
      <c r="E29" s="22" t="s">
        <v>223</v>
      </c>
      <c r="F29" s="64">
        <v>119844</v>
      </c>
      <c r="G29" s="22" t="s">
        <v>223</v>
      </c>
      <c r="H29" s="64">
        <v>119844</v>
      </c>
      <c r="I29" s="97">
        <f>SUM(H29-F29)</f>
        <v>0</v>
      </c>
    </row>
    <row r="30" spans="1:9" customFormat="1" x14ac:dyDescent="0.3">
      <c r="A30" s="114"/>
      <c r="B30" s="115"/>
      <c r="C30" s="21"/>
      <c r="D30" s="23"/>
      <c r="E30" s="22"/>
      <c r="F30" s="64"/>
      <c r="G30" s="22"/>
      <c r="H30" s="64"/>
      <c r="I30" s="97"/>
    </row>
    <row r="31" spans="1:9" customFormat="1" x14ac:dyDescent="0.3">
      <c r="A31" s="114">
        <v>10</v>
      </c>
      <c r="B31" s="115">
        <v>11</v>
      </c>
      <c r="C31" s="21" t="s">
        <v>58</v>
      </c>
      <c r="D31" s="22" t="s">
        <v>21</v>
      </c>
      <c r="E31" s="22" t="s">
        <v>262</v>
      </c>
      <c r="F31" s="77" t="s">
        <v>246</v>
      </c>
      <c r="G31" s="22" t="s">
        <v>262</v>
      </c>
      <c r="H31" s="77" t="s">
        <v>246</v>
      </c>
      <c r="I31" s="64">
        <f>SUM(H31-F31)</f>
        <v>0</v>
      </c>
    </row>
    <row r="32" spans="1:9" customFormat="1" x14ac:dyDescent="0.3">
      <c r="A32" s="114"/>
      <c r="B32" s="114"/>
      <c r="C32" s="21"/>
      <c r="D32" s="22"/>
      <c r="E32" s="22"/>
      <c r="F32" s="77"/>
      <c r="G32" s="22"/>
      <c r="H32" s="77"/>
      <c r="I32" s="64"/>
    </row>
    <row r="33" spans="1:9" customFormat="1" x14ac:dyDescent="0.3">
      <c r="A33" s="114"/>
      <c r="B33" s="114"/>
      <c r="C33" s="1"/>
      <c r="D33" s="1"/>
      <c r="E33" s="24"/>
      <c r="F33" s="25"/>
      <c r="G33" s="24"/>
      <c r="H33" s="25"/>
      <c r="I33" s="98"/>
    </row>
    <row r="34" spans="1:9" customFormat="1" x14ac:dyDescent="0.3">
      <c r="A34" s="116"/>
      <c r="B34" s="116"/>
      <c r="C34" s="117"/>
      <c r="D34" s="117"/>
      <c r="E34" s="38"/>
      <c r="F34" s="39">
        <f>SUM(F11:F33)</f>
        <v>1587828</v>
      </c>
      <c r="G34" s="38"/>
      <c r="H34" s="39">
        <f>SUM(H11:H33)</f>
        <v>2176548</v>
      </c>
      <c r="I34" s="39">
        <f>SUM(I29,I23,I21,I15,I11)</f>
        <v>852</v>
      </c>
    </row>
    <row r="35" spans="1:9" s="6" customFormat="1" x14ac:dyDescent="0.3"/>
    <row r="36" spans="1:9" s="6" customFormat="1" x14ac:dyDescent="0.3"/>
    <row r="37" spans="1:9" s="6" customFormat="1" x14ac:dyDescent="0.3">
      <c r="A37" s="129" t="s">
        <v>192</v>
      </c>
      <c r="B37" s="129"/>
      <c r="C37" s="129"/>
      <c r="D37" s="129" t="s">
        <v>192</v>
      </c>
      <c r="E37" s="129"/>
      <c r="F37" s="129"/>
      <c r="H37" s="129" t="s">
        <v>161</v>
      </c>
      <c r="I37" s="129"/>
    </row>
    <row r="38" spans="1:9" s="6" customFormat="1" x14ac:dyDescent="0.3">
      <c r="A38" s="138" t="s">
        <v>206</v>
      </c>
      <c r="B38" s="139"/>
      <c r="C38" s="139"/>
      <c r="D38" s="138" t="s">
        <v>206</v>
      </c>
      <c r="E38" s="139"/>
      <c r="F38" s="139"/>
      <c r="H38" s="138" t="s">
        <v>210</v>
      </c>
      <c r="I38" s="139"/>
    </row>
  </sheetData>
  <mergeCells count="18">
    <mergeCell ref="A38:C38"/>
    <mergeCell ref="D38:F38"/>
    <mergeCell ref="H38:I38"/>
    <mergeCell ref="A37:C37"/>
    <mergeCell ref="D37:F37"/>
    <mergeCell ref="H37:I37"/>
    <mergeCell ref="E5:F5"/>
    <mergeCell ref="G5:H5"/>
    <mergeCell ref="A1:B1"/>
    <mergeCell ref="A5:B5"/>
    <mergeCell ref="A2:I2"/>
    <mergeCell ref="A3:I3"/>
    <mergeCell ref="A6:B7"/>
    <mergeCell ref="E6:F6"/>
    <mergeCell ref="G6:H6"/>
    <mergeCell ref="C7:C8"/>
    <mergeCell ref="E7:F7"/>
    <mergeCell ref="G7:H7"/>
  </mergeCells>
  <pageMargins left="1.65" right="0.43307086614173229" top="0.4" bottom="0.11811023622047245" header="0" footer="0"/>
  <pageSetup paperSize="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7"/>
  <sheetViews>
    <sheetView workbookViewId="0">
      <selection activeCell="A2" sqref="A2:I2"/>
    </sheetView>
  </sheetViews>
  <sheetFormatPr defaultColWidth="9.109375" defaultRowHeight="14.4" x14ac:dyDescent="0.3"/>
  <cols>
    <col min="1" max="2" width="8.5546875" style="20" customWidth="1"/>
    <col min="3" max="3" width="31.5546875" style="4" customWidth="1"/>
    <col min="4" max="4" width="25" style="4" customWidth="1"/>
    <col min="5" max="9" width="15.6640625" style="4" customWidth="1"/>
    <col min="10" max="16384" width="9.109375" style="4"/>
  </cols>
  <sheetData>
    <row r="1" spans="1:9" x14ac:dyDescent="0.3">
      <c r="A1" s="6" t="s">
        <v>245</v>
      </c>
      <c r="I1" s="7" t="s">
        <v>244</v>
      </c>
    </row>
    <row r="2" spans="1:9" x14ac:dyDescent="0.3">
      <c r="A2" s="144" t="s">
        <v>322</v>
      </c>
      <c r="B2" s="144"/>
      <c r="C2" s="144"/>
      <c r="D2" s="144"/>
      <c r="E2" s="144"/>
      <c r="F2" s="144"/>
      <c r="G2" s="144"/>
      <c r="H2" s="144"/>
      <c r="I2" s="144"/>
    </row>
    <row r="3" spans="1:9" x14ac:dyDescent="0.3">
      <c r="A3" s="145" t="s">
        <v>149</v>
      </c>
      <c r="B3" s="145"/>
      <c r="C3" s="145"/>
      <c r="D3" s="145"/>
      <c r="E3" s="145"/>
      <c r="F3" s="145"/>
      <c r="G3" s="145"/>
      <c r="H3" s="145"/>
      <c r="I3" s="145"/>
    </row>
    <row r="4" spans="1:9" x14ac:dyDescent="0.3">
      <c r="C4" s="76"/>
      <c r="D4" s="76"/>
      <c r="E4" s="76"/>
      <c r="F4" s="76"/>
      <c r="G4" s="76"/>
      <c r="H4" s="76"/>
      <c r="I4" s="76"/>
    </row>
    <row r="5" spans="1:9" x14ac:dyDescent="0.3">
      <c r="A5" s="140" t="s">
        <v>150</v>
      </c>
      <c r="B5" s="140"/>
      <c r="C5" s="140"/>
      <c r="E5" s="137" t="s">
        <v>220</v>
      </c>
      <c r="F5" s="137"/>
      <c r="G5" s="137" t="s">
        <v>30</v>
      </c>
      <c r="H5" s="137"/>
      <c r="I5" s="104"/>
    </row>
    <row r="6" spans="1:9" x14ac:dyDescent="0.3">
      <c r="A6" s="133" t="s">
        <v>0</v>
      </c>
      <c r="B6" s="134"/>
      <c r="C6" s="5"/>
      <c r="D6" s="5"/>
      <c r="E6" s="141" t="s">
        <v>6</v>
      </c>
      <c r="F6" s="141"/>
      <c r="G6" s="141" t="s">
        <v>10</v>
      </c>
      <c r="H6" s="141"/>
      <c r="I6" s="5" t="s">
        <v>12</v>
      </c>
    </row>
    <row r="7" spans="1:9" x14ac:dyDescent="0.3">
      <c r="A7" s="135"/>
      <c r="B7" s="136"/>
      <c r="C7" s="131" t="s">
        <v>3</v>
      </c>
      <c r="D7" s="3" t="s">
        <v>4</v>
      </c>
      <c r="E7" s="141" t="s">
        <v>7</v>
      </c>
      <c r="F7" s="141"/>
      <c r="G7" s="141" t="s">
        <v>7</v>
      </c>
      <c r="H7" s="141"/>
      <c r="I7" s="3" t="s">
        <v>11</v>
      </c>
    </row>
    <row r="8" spans="1:9" x14ac:dyDescent="0.3">
      <c r="A8" s="3" t="s">
        <v>1</v>
      </c>
      <c r="B8" s="3" t="s">
        <v>2</v>
      </c>
      <c r="C8" s="131"/>
      <c r="D8" s="3" t="s">
        <v>5</v>
      </c>
      <c r="E8" s="3" t="s">
        <v>8</v>
      </c>
      <c r="F8" s="3" t="s">
        <v>9</v>
      </c>
      <c r="G8" s="3" t="s">
        <v>8</v>
      </c>
      <c r="H8" s="3" t="s">
        <v>9</v>
      </c>
      <c r="I8" s="3"/>
    </row>
    <row r="9" spans="1:9" x14ac:dyDescent="0.3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</row>
    <row r="10" spans="1:9" customFormat="1" x14ac:dyDescent="0.3">
      <c r="A10" s="112"/>
      <c r="B10" s="112"/>
      <c r="C10" s="113"/>
      <c r="D10" s="113"/>
      <c r="E10" s="113"/>
      <c r="F10" s="113"/>
      <c r="G10" s="113"/>
      <c r="H10" s="113"/>
      <c r="I10" s="113"/>
    </row>
    <row r="11" spans="1:9" customFormat="1" x14ac:dyDescent="0.3">
      <c r="A11" s="114">
        <v>1</v>
      </c>
      <c r="B11" s="114">
        <v>1</v>
      </c>
      <c r="C11" s="21" t="s">
        <v>116</v>
      </c>
      <c r="D11" s="21" t="s">
        <v>119</v>
      </c>
      <c r="E11" s="22" t="s">
        <v>113</v>
      </c>
      <c r="F11" s="41">
        <v>840732</v>
      </c>
      <c r="G11" s="22" t="s">
        <v>113</v>
      </c>
      <c r="H11" s="41">
        <v>840732</v>
      </c>
      <c r="I11" s="66">
        <f>SUM(H11-F11)</f>
        <v>0</v>
      </c>
    </row>
    <row r="12" spans="1:9" customFormat="1" x14ac:dyDescent="0.3">
      <c r="A12" s="114"/>
      <c r="B12" s="114"/>
      <c r="C12" s="21"/>
      <c r="D12" s="21"/>
      <c r="E12" s="22"/>
      <c r="F12" s="21"/>
      <c r="G12" s="22"/>
      <c r="H12" s="21"/>
      <c r="I12" s="94"/>
    </row>
    <row r="13" spans="1:9" customFormat="1" x14ac:dyDescent="0.3">
      <c r="A13" s="114">
        <v>2</v>
      </c>
      <c r="B13" s="114">
        <v>2</v>
      </c>
      <c r="C13" s="21" t="s">
        <v>263</v>
      </c>
      <c r="D13" s="22" t="s">
        <v>21</v>
      </c>
      <c r="E13" s="22" t="s">
        <v>35</v>
      </c>
      <c r="F13" s="42" t="s">
        <v>165</v>
      </c>
      <c r="G13" s="22" t="s">
        <v>35</v>
      </c>
      <c r="H13" s="42" t="s">
        <v>165</v>
      </c>
      <c r="I13" s="42" t="s">
        <v>165</v>
      </c>
    </row>
    <row r="14" spans="1:9" customFormat="1" x14ac:dyDescent="0.3">
      <c r="A14" s="114"/>
      <c r="B14" s="114"/>
      <c r="C14" s="21"/>
      <c r="D14" s="21"/>
      <c r="E14" s="22"/>
      <c r="F14" s="21"/>
      <c r="G14" s="22"/>
      <c r="H14" s="21"/>
      <c r="I14" s="94"/>
    </row>
    <row r="15" spans="1:9" customFormat="1" x14ac:dyDescent="0.3">
      <c r="A15" s="114">
        <v>3</v>
      </c>
      <c r="B15" s="114">
        <v>3</v>
      </c>
      <c r="C15" s="21" t="s">
        <v>117</v>
      </c>
      <c r="D15" s="21" t="s">
        <v>120</v>
      </c>
      <c r="E15" s="22" t="s">
        <v>26</v>
      </c>
      <c r="F15" s="41">
        <v>183480</v>
      </c>
      <c r="G15" s="22" t="s">
        <v>26</v>
      </c>
      <c r="H15" s="41">
        <v>183480</v>
      </c>
      <c r="I15" s="66">
        <f>SUM(H15-F15)</f>
        <v>0</v>
      </c>
    </row>
    <row r="16" spans="1:9" customFormat="1" x14ac:dyDescent="0.3">
      <c r="A16" s="114"/>
      <c r="B16" s="114"/>
      <c r="C16" s="21"/>
      <c r="D16" s="21"/>
      <c r="E16" s="22"/>
      <c r="F16" s="41"/>
      <c r="G16" s="22"/>
      <c r="H16" s="41"/>
      <c r="I16" s="93"/>
    </row>
    <row r="17" spans="1:9" customFormat="1" x14ac:dyDescent="0.3">
      <c r="A17" s="114">
        <v>4</v>
      </c>
      <c r="B17" s="114">
        <v>4</v>
      </c>
      <c r="C17" s="21" t="s">
        <v>264</v>
      </c>
      <c r="D17" s="22" t="s">
        <v>21</v>
      </c>
      <c r="E17" s="22" t="s">
        <v>115</v>
      </c>
      <c r="F17" s="42" t="s">
        <v>165</v>
      </c>
      <c r="G17" s="22" t="s">
        <v>115</v>
      </c>
      <c r="H17" s="42" t="s">
        <v>165</v>
      </c>
      <c r="I17" s="42" t="s">
        <v>165</v>
      </c>
    </row>
    <row r="18" spans="1:9" customFormat="1" x14ac:dyDescent="0.3">
      <c r="A18" s="114"/>
      <c r="B18" s="114"/>
      <c r="C18" s="21"/>
      <c r="D18" s="21"/>
      <c r="E18" s="22"/>
      <c r="F18" s="41"/>
      <c r="G18" s="22"/>
      <c r="H18" s="41"/>
      <c r="I18" s="93"/>
    </row>
    <row r="19" spans="1:9" customFormat="1" x14ac:dyDescent="0.3">
      <c r="A19" s="114">
        <v>5</v>
      </c>
      <c r="B19" s="114">
        <v>5</v>
      </c>
      <c r="C19" s="21" t="s">
        <v>118</v>
      </c>
      <c r="D19" s="23" t="s">
        <v>294</v>
      </c>
      <c r="E19" s="22" t="s">
        <v>65</v>
      </c>
      <c r="F19" s="41">
        <v>112200</v>
      </c>
      <c r="G19" s="22" t="s">
        <v>65</v>
      </c>
      <c r="H19" s="41">
        <v>112200</v>
      </c>
      <c r="I19" s="66">
        <f>SUM(H19-F19)</f>
        <v>0</v>
      </c>
    </row>
    <row r="20" spans="1:9" customFormat="1" x14ac:dyDescent="0.3">
      <c r="A20" s="114"/>
      <c r="B20" s="114"/>
      <c r="C20" s="21"/>
      <c r="D20" s="22"/>
      <c r="E20" s="22"/>
      <c r="F20" s="42"/>
      <c r="G20" s="22"/>
      <c r="H20" s="42"/>
      <c r="I20" s="42"/>
    </row>
    <row r="21" spans="1:9" customFormat="1" x14ac:dyDescent="0.3">
      <c r="A21" s="117"/>
      <c r="B21" s="117"/>
      <c r="C21" s="117"/>
      <c r="D21" s="117"/>
      <c r="E21" s="38"/>
      <c r="F21" s="39">
        <f>SUM(F11:F19)</f>
        <v>1136412</v>
      </c>
      <c r="G21" s="38"/>
      <c r="H21" s="39">
        <f>SUM(H11:H19)</f>
        <v>1136412</v>
      </c>
      <c r="I21" s="54">
        <f>SUM(I11:I20)</f>
        <v>0</v>
      </c>
    </row>
    <row r="22" spans="1:9" x14ac:dyDescent="0.3">
      <c r="A22" s="32"/>
      <c r="B22" s="32"/>
      <c r="C22" s="33"/>
      <c r="D22" s="33"/>
      <c r="E22" s="78"/>
      <c r="F22" s="79"/>
      <c r="G22" s="78"/>
      <c r="H22" s="79"/>
      <c r="I22" s="80"/>
    </row>
    <row r="23" spans="1:9" x14ac:dyDescent="0.3">
      <c r="A23" s="6" t="s">
        <v>13</v>
      </c>
      <c r="B23" s="6"/>
      <c r="C23" s="6"/>
      <c r="D23" s="6" t="s">
        <v>14</v>
      </c>
      <c r="E23" s="6"/>
      <c r="F23" s="6"/>
      <c r="G23" s="7" t="s">
        <v>16</v>
      </c>
      <c r="H23" s="6"/>
      <c r="I23" s="6"/>
    </row>
    <row r="24" spans="1:9" x14ac:dyDescent="0.3">
      <c r="A24" s="6"/>
      <c r="B24" s="6"/>
      <c r="C24" s="6"/>
      <c r="D24" s="6"/>
      <c r="E24" s="6"/>
      <c r="F24" s="6"/>
      <c r="G24" s="6"/>
      <c r="H24" s="6"/>
      <c r="I24" s="6"/>
    </row>
    <row r="25" spans="1:9" x14ac:dyDescent="0.3">
      <c r="A25" s="6"/>
      <c r="B25" s="6"/>
      <c r="C25" s="6"/>
      <c r="D25" s="6"/>
      <c r="E25" s="6"/>
      <c r="F25" s="6"/>
      <c r="G25" s="6"/>
      <c r="H25" s="6"/>
      <c r="I25" s="6"/>
    </row>
    <row r="26" spans="1:9" x14ac:dyDescent="0.3">
      <c r="A26" s="129" t="s">
        <v>236</v>
      </c>
      <c r="B26" s="129"/>
      <c r="C26" s="129"/>
      <c r="D26" s="129" t="s">
        <v>192</v>
      </c>
      <c r="E26" s="129"/>
      <c r="F26" s="129"/>
      <c r="G26" s="6"/>
      <c r="H26" s="129" t="s">
        <v>161</v>
      </c>
      <c r="I26" s="129"/>
    </row>
    <row r="27" spans="1:9" x14ac:dyDescent="0.3">
      <c r="A27" s="138" t="s">
        <v>233</v>
      </c>
      <c r="B27" s="139"/>
      <c r="C27" s="139"/>
      <c r="D27" s="138" t="s">
        <v>206</v>
      </c>
      <c r="E27" s="139"/>
      <c r="F27" s="139"/>
      <c r="G27" s="6"/>
      <c r="H27" s="138" t="s">
        <v>210</v>
      </c>
      <c r="I27" s="139"/>
    </row>
  </sheetData>
  <mergeCells count="17">
    <mergeCell ref="A2:I2"/>
    <mergeCell ref="A3:I3"/>
    <mergeCell ref="A6:B7"/>
    <mergeCell ref="E6:F6"/>
    <mergeCell ref="G6:H6"/>
    <mergeCell ref="C7:C8"/>
    <mergeCell ref="E7:F7"/>
    <mergeCell ref="G7:H7"/>
    <mergeCell ref="E5:F5"/>
    <mergeCell ref="G5:H5"/>
    <mergeCell ref="D27:F27"/>
    <mergeCell ref="H27:I27"/>
    <mergeCell ref="A5:C5"/>
    <mergeCell ref="A26:C26"/>
    <mergeCell ref="D26:F26"/>
    <mergeCell ref="H26:I26"/>
    <mergeCell ref="A27:C27"/>
  </mergeCells>
  <pageMargins left="1.64" right="0.43307086614173229" top="0.74803149606299213" bottom="0.23622047244094491" header="0" footer="0"/>
  <pageSetup paperSize="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6"/>
  <sheetViews>
    <sheetView workbookViewId="0">
      <selection activeCell="A2" sqref="A2:I2"/>
    </sheetView>
  </sheetViews>
  <sheetFormatPr defaultColWidth="9.109375" defaultRowHeight="14.4" x14ac:dyDescent="0.3"/>
  <cols>
    <col min="1" max="1" width="8.6640625" style="20" customWidth="1"/>
    <col min="2" max="2" width="8.5546875" style="20" customWidth="1"/>
    <col min="3" max="3" width="31.6640625" style="4" customWidth="1"/>
    <col min="4" max="4" width="24.109375" style="4" customWidth="1"/>
    <col min="5" max="9" width="15.6640625" style="4" customWidth="1"/>
    <col min="10" max="16384" width="9.109375" style="4"/>
  </cols>
  <sheetData>
    <row r="1" spans="1:9" x14ac:dyDescent="0.3">
      <c r="A1" s="6" t="s">
        <v>245</v>
      </c>
      <c r="I1" s="7" t="s">
        <v>244</v>
      </c>
    </row>
    <row r="2" spans="1:9" x14ac:dyDescent="0.3">
      <c r="A2" s="144" t="s">
        <v>322</v>
      </c>
      <c r="B2" s="144"/>
      <c r="C2" s="144"/>
      <c r="D2" s="144"/>
      <c r="E2" s="144"/>
      <c r="F2" s="144"/>
      <c r="G2" s="144"/>
      <c r="H2" s="144"/>
      <c r="I2" s="144"/>
    </row>
    <row r="3" spans="1:9" x14ac:dyDescent="0.3">
      <c r="A3" s="145" t="s">
        <v>149</v>
      </c>
      <c r="B3" s="145"/>
      <c r="C3" s="145"/>
      <c r="D3" s="145"/>
      <c r="E3" s="145"/>
      <c r="F3" s="145"/>
      <c r="G3" s="145"/>
      <c r="H3" s="145"/>
      <c r="I3" s="145"/>
    </row>
    <row r="4" spans="1:9" x14ac:dyDescent="0.3">
      <c r="C4" s="76"/>
      <c r="D4" s="76"/>
      <c r="E4" s="76"/>
      <c r="F4" s="76"/>
      <c r="G4" s="76"/>
      <c r="H4" s="76"/>
      <c r="I4" s="76"/>
    </row>
    <row r="5" spans="1:9" x14ac:dyDescent="0.3">
      <c r="A5" s="140" t="s">
        <v>151</v>
      </c>
      <c r="B5" s="140"/>
      <c r="C5" s="140"/>
      <c r="E5" s="137" t="s">
        <v>220</v>
      </c>
      <c r="F5" s="137"/>
      <c r="G5" s="137" t="s">
        <v>30</v>
      </c>
      <c r="H5" s="137"/>
      <c r="I5" s="104"/>
    </row>
    <row r="6" spans="1:9" x14ac:dyDescent="0.3">
      <c r="A6" s="133" t="s">
        <v>0</v>
      </c>
      <c r="B6" s="134"/>
      <c r="C6" s="5"/>
      <c r="D6" s="5"/>
      <c r="E6" s="141" t="s">
        <v>6</v>
      </c>
      <c r="F6" s="141"/>
      <c r="G6" s="141" t="s">
        <v>10</v>
      </c>
      <c r="H6" s="141"/>
      <c r="I6" s="5" t="s">
        <v>12</v>
      </c>
    </row>
    <row r="7" spans="1:9" x14ac:dyDescent="0.3">
      <c r="A7" s="135"/>
      <c r="B7" s="136"/>
      <c r="C7" s="131" t="s">
        <v>3</v>
      </c>
      <c r="D7" s="3" t="s">
        <v>4</v>
      </c>
      <c r="E7" s="141" t="s">
        <v>7</v>
      </c>
      <c r="F7" s="141"/>
      <c r="G7" s="141" t="s">
        <v>7</v>
      </c>
      <c r="H7" s="141"/>
      <c r="I7" s="3" t="s">
        <v>11</v>
      </c>
    </row>
    <row r="8" spans="1:9" x14ac:dyDescent="0.3">
      <c r="A8" s="3" t="s">
        <v>1</v>
      </c>
      <c r="B8" s="3" t="s">
        <v>2</v>
      </c>
      <c r="C8" s="131"/>
      <c r="D8" s="3" t="s">
        <v>5</v>
      </c>
      <c r="E8" s="3" t="s">
        <v>8</v>
      </c>
      <c r="F8" s="3" t="s">
        <v>9</v>
      </c>
      <c r="G8" s="3" t="s">
        <v>8</v>
      </c>
      <c r="H8" s="3" t="s">
        <v>9</v>
      </c>
      <c r="I8" s="3"/>
    </row>
    <row r="9" spans="1:9" x14ac:dyDescent="0.3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</row>
    <row r="10" spans="1:9" customFormat="1" x14ac:dyDescent="0.3">
      <c r="A10" s="112"/>
      <c r="B10" s="112"/>
      <c r="C10" s="113"/>
      <c r="D10" s="113"/>
      <c r="E10" s="113"/>
      <c r="F10" s="113"/>
      <c r="G10" s="113"/>
      <c r="H10" s="113"/>
      <c r="I10" s="113"/>
    </row>
    <row r="11" spans="1:9" customFormat="1" x14ac:dyDescent="0.3">
      <c r="A11" s="114">
        <v>1</v>
      </c>
      <c r="B11" s="114">
        <v>1</v>
      </c>
      <c r="C11" s="1" t="s">
        <v>202</v>
      </c>
      <c r="D11" s="1" t="s">
        <v>111</v>
      </c>
      <c r="E11" s="22" t="s">
        <v>113</v>
      </c>
      <c r="F11" s="41">
        <v>840732</v>
      </c>
      <c r="G11" s="22" t="s">
        <v>113</v>
      </c>
      <c r="H11" s="41">
        <v>840732</v>
      </c>
      <c r="I11" s="64">
        <f>SUM(H11-F11)</f>
        <v>0</v>
      </c>
    </row>
    <row r="12" spans="1:9" customFormat="1" x14ac:dyDescent="0.3">
      <c r="A12" s="114"/>
      <c r="B12" s="114"/>
      <c r="C12" s="1"/>
      <c r="D12" s="1"/>
      <c r="E12" s="22"/>
      <c r="F12" s="41"/>
      <c r="G12" s="22"/>
      <c r="H12" s="41"/>
      <c r="I12" s="64"/>
    </row>
    <row r="13" spans="1:9" customFormat="1" x14ac:dyDescent="0.3">
      <c r="A13" s="114">
        <v>2</v>
      </c>
      <c r="B13" s="114">
        <v>2</v>
      </c>
      <c r="C13" s="21" t="s">
        <v>265</v>
      </c>
      <c r="D13" s="114" t="s">
        <v>21</v>
      </c>
      <c r="E13" s="22" t="s">
        <v>114</v>
      </c>
      <c r="F13" s="42" t="s">
        <v>165</v>
      </c>
      <c r="G13" s="22" t="s">
        <v>114</v>
      </c>
      <c r="H13" s="42" t="s">
        <v>165</v>
      </c>
      <c r="I13" s="42" t="s">
        <v>165</v>
      </c>
    </row>
    <row r="14" spans="1:9" customFormat="1" x14ac:dyDescent="0.3">
      <c r="A14" s="114"/>
      <c r="B14" s="114"/>
      <c r="C14" s="1"/>
      <c r="D14" s="1"/>
      <c r="E14" s="22"/>
      <c r="F14" s="21"/>
      <c r="G14" s="22"/>
      <c r="H14" s="21"/>
      <c r="I14" s="21"/>
    </row>
    <row r="15" spans="1:9" customFormat="1" x14ac:dyDescent="0.3">
      <c r="A15" s="114">
        <v>3</v>
      </c>
      <c r="B15" s="114">
        <v>3</v>
      </c>
      <c r="C15" s="1" t="s">
        <v>195</v>
      </c>
      <c r="D15" s="1" t="s">
        <v>112</v>
      </c>
      <c r="E15" s="22" t="s">
        <v>109</v>
      </c>
      <c r="F15" s="41">
        <v>152196</v>
      </c>
      <c r="G15" s="22" t="s">
        <v>109</v>
      </c>
      <c r="H15" s="41">
        <v>152196</v>
      </c>
      <c r="I15" s="64">
        <f>SUM(H15-F15)</f>
        <v>0</v>
      </c>
    </row>
    <row r="16" spans="1:9" customFormat="1" x14ac:dyDescent="0.3">
      <c r="A16" s="114"/>
      <c r="B16" s="114"/>
      <c r="C16" s="1"/>
      <c r="D16" s="1"/>
      <c r="E16" s="22"/>
      <c r="F16" s="41"/>
      <c r="G16" s="22"/>
      <c r="H16" s="41"/>
      <c r="I16" s="64"/>
    </row>
    <row r="17" spans="1:9" customFormat="1" x14ac:dyDescent="0.3">
      <c r="A17" s="114">
        <v>4</v>
      </c>
      <c r="B17" s="114">
        <v>4</v>
      </c>
      <c r="C17" s="1" t="s">
        <v>57</v>
      </c>
      <c r="D17" s="22" t="s">
        <v>21</v>
      </c>
      <c r="E17" s="22" t="s">
        <v>49</v>
      </c>
      <c r="F17" s="64">
        <v>0</v>
      </c>
      <c r="G17" s="22" t="s">
        <v>49</v>
      </c>
      <c r="H17" s="64">
        <v>0</v>
      </c>
      <c r="I17" s="64">
        <f>SUM(H17-F17)</f>
        <v>0</v>
      </c>
    </row>
    <row r="18" spans="1:9" customFormat="1" x14ac:dyDescent="0.3">
      <c r="A18" s="114"/>
      <c r="B18" s="114"/>
      <c r="C18" s="1"/>
      <c r="D18" s="23"/>
      <c r="E18" s="22"/>
      <c r="F18" s="41"/>
      <c r="G18" s="22"/>
      <c r="H18" s="41"/>
      <c r="I18" s="64"/>
    </row>
    <row r="19" spans="1:9" customFormat="1" x14ac:dyDescent="0.3">
      <c r="A19" s="116"/>
      <c r="B19" s="116"/>
      <c r="C19" s="117"/>
      <c r="D19" s="117"/>
      <c r="E19" s="38"/>
      <c r="F19" s="39">
        <f>SUM(F11:F15)</f>
        <v>992928</v>
      </c>
      <c r="G19" s="38"/>
      <c r="H19" s="39">
        <f>SUM(H11:H15)</f>
        <v>992928</v>
      </c>
      <c r="I19" s="96">
        <f>SUM(I11:I15)</f>
        <v>0</v>
      </c>
    </row>
    <row r="20" spans="1:9" customFormat="1" x14ac:dyDescent="0.3">
      <c r="A20" s="118"/>
      <c r="B20" s="118"/>
      <c r="C20" s="118"/>
      <c r="D20" s="118"/>
      <c r="E20" s="118"/>
      <c r="F20" s="118"/>
      <c r="G20" s="118"/>
      <c r="H20" s="118"/>
      <c r="I20" s="118"/>
    </row>
    <row r="21" spans="1:9" x14ac:dyDescent="0.3">
      <c r="A21" s="43"/>
      <c r="B21" s="43"/>
      <c r="C21" s="33"/>
      <c r="D21" s="33"/>
      <c r="E21" s="78"/>
      <c r="F21" s="79"/>
      <c r="G21" s="78"/>
      <c r="H21" s="79"/>
      <c r="I21" s="81"/>
    </row>
    <row r="22" spans="1:9" x14ac:dyDescent="0.3">
      <c r="A22" s="6" t="s">
        <v>13</v>
      </c>
      <c r="B22" s="6"/>
      <c r="C22" s="6"/>
      <c r="D22" s="6" t="s">
        <v>14</v>
      </c>
      <c r="E22" s="6"/>
      <c r="F22" s="6"/>
      <c r="G22" s="7" t="s">
        <v>16</v>
      </c>
      <c r="H22" s="6"/>
      <c r="I22" s="6"/>
    </row>
    <row r="23" spans="1:9" x14ac:dyDescent="0.3">
      <c r="A23" s="6"/>
      <c r="B23" s="6"/>
      <c r="C23" s="6"/>
      <c r="D23" s="6"/>
      <c r="E23" s="6"/>
      <c r="F23" s="6"/>
      <c r="G23" s="6"/>
      <c r="H23" s="6"/>
      <c r="I23" s="6"/>
    </row>
    <row r="24" spans="1:9" x14ac:dyDescent="0.3">
      <c r="A24" s="6"/>
      <c r="B24" s="6"/>
      <c r="C24" s="6"/>
      <c r="D24" s="6"/>
      <c r="E24" s="6"/>
      <c r="F24" s="6"/>
      <c r="G24" s="6"/>
      <c r="H24" s="6"/>
      <c r="I24" s="6"/>
    </row>
    <row r="25" spans="1:9" x14ac:dyDescent="0.3">
      <c r="A25" s="129" t="s">
        <v>15</v>
      </c>
      <c r="B25" s="129"/>
      <c r="C25" s="129"/>
      <c r="D25" s="129" t="s">
        <v>192</v>
      </c>
      <c r="E25" s="129"/>
      <c r="F25" s="129"/>
      <c r="G25" s="6"/>
      <c r="H25" s="129" t="s">
        <v>161</v>
      </c>
      <c r="I25" s="129"/>
    </row>
    <row r="26" spans="1:9" x14ac:dyDescent="0.3">
      <c r="A26" s="138" t="s">
        <v>233</v>
      </c>
      <c r="B26" s="139"/>
      <c r="C26" s="139"/>
      <c r="D26" s="138" t="s">
        <v>206</v>
      </c>
      <c r="E26" s="139"/>
      <c r="F26" s="139"/>
      <c r="G26" s="6"/>
      <c r="H26" s="138" t="s">
        <v>210</v>
      </c>
      <c r="I26" s="139"/>
    </row>
  </sheetData>
  <mergeCells count="17">
    <mergeCell ref="A2:I2"/>
    <mergeCell ref="A3:I3"/>
    <mergeCell ref="A6:B7"/>
    <mergeCell ref="E6:F6"/>
    <mergeCell ref="G6:H6"/>
    <mergeCell ref="C7:C8"/>
    <mergeCell ref="E7:F7"/>
    <mergeCell ref="G7:H7"/>
    <mergeCell ref="A5:C5"/>
    <mergeCell ref="E5:F5"/>
    <mergeCell ref="G5:H5"/>
    <mergeCell ref="A26:C26"/>
    <mergeCell ref="D26:F26"/>
    <mergeCell ref="H26:I26"/>
    <mergeCell ref="A25:C25"/>
    <mergeCell ref="D25:F25"/>
    <mergeCell ref="H25:I25"/>
  </mergeCells>
  <pageMargins left="1.7" right="0.43307086614173229" top="0.74803149606299213" bottom="0.23622047244094491" header="0" footer="0"/>
  <pageSetup paperSize="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2"/>
  <sheetViews>
    <sheetView workbookViewId="0">
      <selection activeCell="A2" sqref="A2:I2"/>
    </sheetView>
  </sheetViews>
  <sheetFormatPr defaultColWidth="9.109375" defaultRowHeight="14.4" x14ac:dyDescent="0.3"/>
  <cols>
    <col min="1" max="2" width="8.5546875" style="20" customWidth="1"/>
    <col min="3" max="3" width="31.44140625" style="4" customWidth="1"/>
    <col min="4" max="4" width="24.109375" style="4" customWidth="1"/>
    <col min="5" max="9" width="15.6640625" style="4" customWidth="1"/>
    <col min="10" max="16384" width="9.109375" style="4"/>
  </cols>
  <sheetData>
    <row r="1" spans="1:9" x14ac:dyDescent="0.3">
      <c r="A1" s="6" t="s">
        <v>245</v>
      </c>
      <c r="I1" s="7" t="s">
        <v>244</v>
      </c>
    </row>
    <row r="2" spans="1:9" x14ac:dyDescent="0.3">
      <c r="A2" s="144" t="s">
        <v>322</v>
      </c>
      <c r="B2" s="144"/>
      <c r="C2" s="144"/>
      <c r="D2" s="144"/>
      <c r="E2" s="144"/>
      <c r="F2" s="144"/>
      <c r="G2" s="144"/>
      <c r="H2" s="144"/>
      <c r="I2" s="144"/>
    </row>
    <row r="3" spans="1:9" x14ac:dyDescent="0.3">
      <c r="A3" s="145" t="s">
        <v>149</v>
      </c>
      <c r="B3" s="145"/>
      <c r="C3" s="145"/>
      <c r="D3" s="145"/>
      <c r="E3" s="145"/>
      <c r="F3" s="145"/>
      <c r="G3" s="145"/>
      <c r="H3" s="145"/>
      <c r="I3" s="145"/>
    </row>
    <row r="4" spans="1:9" x14ac:dyDescent="0.3">
      <c r="C4" s="26"/>
      <c r="D4" s="26"/>
      <c r="E4" s="26"/>
      <c r="F4" s="26"/>
      <c r="G4" s="26"/>
      <c r="H4" s="26"/>
      <c r="I4" s="26"/>
    </row>
    <row r="5" spans="1:9" x14ac:dyDescent="0.3">
      <c r="A5" s="140" t="s">
        <v>152</v>
      </c>
      <c r="B5" s="140"/>
      <c r="C5" s="140"/>
      <c r="E5" s="137" t="s">
        <v>220</v>
      </c>
      <c r="F5" s="137"/>
      <c r="G5" s="137" t="s">
        <v>30</v>
      </c>
      <c r="H5" s="137"/>
      <c r="I5" s="104"/>
    </row>
    <row r="6" spans="1:9" x14ac:dyDescent="0.3">
      <c r="A6" s="133" t="s">
        <v>0</v>
      </c>
      <c r="B6" s="134"/>
      <c r="C6" s="5"/>
      <c r="D6" s="5"/>
      <c r="E6" s="141" t="s">
        <v>6</v>
      </c>
      <c r="F6" s="141"/>
      <c r="G6" s="141" t="s">
        <v>10</v>
      </c>
      <c r="H6" s="141"/>
      <c r="I6" s="5" t="s">
        <v>12</v>
      </c>
    </row>
    <row r="7" spans="1:9" x14ac:dyDescent="0.3">
      <c r="A7" s="135"/>
      <c r="B7" s="136"/>
      <c r="C7" s="131" t="s">
        <v>3</v>
      </c>
      <c r="D7" s="3" t="s">
        <v>4</v>
      </c>
      <c r="E7" s="141" t="s">
        <v>7</v>
      </c>
      <c r="F7" s="141"/>
      <c r="G7" s="141" t="s">
        <v>7</v>
      </c>
      <c r="H7" s="141"/>
      <c r="I7" s="3" t="s">
        <v>11</v>
      </c>
    </row>
    <row r="8" spans="1:9" x14ac:dyDescent="0.3">
      <c r="A8" s="3" t="s">
        <v>1</v>
      </c>
      <c r="B8" s="3" t="s">
        <v>2</v>
      </c>
      <c r="C8" s="131"/>
      <c r="D8" s="3" t="s">
        <v>5</v>
      </c>
      <c r="E8" s="3" t="s">
        <v>8</v>
      </c>
      <c r="F8" s="3" t="s">
        <v>9</v>
      </c>
      <c r="G8" s="3" t="s">
        <v>8</v>
      </c>
      <c r="H8" s="3" t="s">
        <v>9</v>
      </c>
      <c r="I8" s="3"/>
    </row>
    <row r="9" spans="1:9" x14ac:dyDescent="0.3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</row>
    <row r="10" spans="1:9" customFormat="1" x14ac:dyDescent="0.3">
      <c r="A10" s="112"/>
      <c r="B10" s="112"/>
      <c r="C10" s="113"/>
      <c r="D10" s="113"/>
      <c r="E10" s="113"/>
      <c r="F10" s="113"/>
      <c r="G10" s="113"/>
      <c r="H10" s="113"/>
      <c r="I10" s="113"/>
    </row>
    <row r="11" spans="1:9" customFormat="1" x14ac:dyDescent="0.3">
      <c r="A11" s="114">
        <v>1</v>
      </c>
      <c r="B11" s="114">
        <v>1</v>
      </c>
      <c r="C11" s="21" t="s">
        <v>100</v>
      </c>
      <c r="D11" s="114" t="s">
        <v>21</v>
      </c>
      <c r="E11" s="22" t="s">
        <v>34</v>
      </c>
      <c r="F11" s="41">
        <v>750660</v>
      </c>
      <c r="G11" s="22" t="s">
        <v>34</v>
      </c>
      <c r="H11" s="41">
        <v>750660</v>
      </c>
      <c r="I11" s="93">
        <f>SUM(H11-F11)</f>
        <v>0</v>
      </c>
    </row>
    <row r="12" spans="1:9" customFormat="1" x14ac:dyDescent="0.3">
      <c r="A12" s="114"/>
      <c r="B12" s="114"/>
      <c r="C12" s="21"/>
      <c r="D12" s="1"/>
      <c r="E12" s="22"/>
      <c r="F12" s="41"/>
      <c r="G12" s="22"/>
      <c r="H12" s="41"/>
      <c r="I12" s="94"/>
    </row>
    <row r="13" spans="1:9" customFormat="1" x14ac:dyDescent="0.3">
      <c r="A13" s="114">
        <v>2</v>
      </c>
      <c r="B13" s="114">
        <v>2</v>
      </c>
      <c r="C13" s="72" t="s">
        <v>215</v>
      </c>
      <c r="D13" s="59" t="s">
        <v>105</v>
      </c>
      <c r="E13" s="22" t="s">
        <v>84</v>
      </c>
      <c r="F13" s="48">
        <v>587868</v>
      </c>
      <c r="G13" s="22" t="s">
        <v>84</v>
      </c>
      <c r="H13" s="48">
        <v>587868</v>
      </c>
      <c r="I13" s="93">
        <f>SUM(H13-F13)</f>
        <v>0</v>
      </c>
    </row>
    <row r="14" spans="1:9" customFormat="1" x14ac:dyDescent="0.3">
      <c r="A14" s="114"/>
      <c r="B14" s="114"/>
      <c r="C14" s="21"/>
      <c r="D14" s="1"/>
      <c r="E14" s="22"/>
      <c r="F14" s="41"/>
      <c r="G14" s="22"/>
      <c r="H14" s="41"/>
      <c r="I14" s="94"/>
    </row>
    <row r="15" spans="1:9" customFormat="1" x14ac:dyDescent="0.3">
      <c r="A15" s="114">
        <v>3</v>
      </c>
      <c r="B15" s="114">
        <v>3</v>
      </c>
      <c r="C15" s="21" t="s">
        <v>101</v>
      </c>
      <c r="D15" s="59" t="s">
        <v>180</v>
      </c>
      <c r="E15" s="22" t="s">
        <v>108</v>
      </c>
      <c r="F15" s="41">
        <v>281628</v>
      </c>
      <c r="G15" s="22" t="s">
        <v>22</v>
      </c>
      <c r="H15" s="41">
        <v>274776</v>
      </c>
      <c r="I15" s="41">
        <f>SUM(H15-F15)</f>
        <v>-6852</v>
      </c>
    </row>
    <row r="16" spans="1:9" customFormat="1" x14ac:dyDescent="0.3">
      <c r="A16" s="114"/>
      <c r="B16" s="114"/>
      <c r="C16" s="21"/>
      <c r="D16" s="1"/>
      <c r="E16" s="22"/>
      <c r="F16" s="25"/>
      <c r="G16" s="22"/>
      <c r="H16" s="25"/>
      <c r="I16" s="95"/>
    </row>
    <row r="17" spans="1:9" customFormat="1" x14ac:dyDescent="0.3">
      <c r="A17" s="114">
        <v>4</v>
      </c>
      <c r="B17" s="114">
        <v>4</v>
      </c>
      <c r="C17" s="21" t="s">
        <v>102</v>
      </c>
      <c r="D17" s="23" t="s">
        <v>106</v>
      </c>
      <c r="E17" s="22" t="s">
        <v>224</v>
      </c>
      <c r="F17" s="41">
        <v>164496</v>
      </c>
      <c r="G17" s="22" t="s">
        <v>224</v>
      </c>
      <c r="H17" s="41">
        <v>164496</v>
      </c>
      <c r="I17" s="93">
        <f>SUM(H17-F17)</f>
        <v>0</v>
      </c>
    </row>
    <row r="18" spans="1:9" customFormat="1" x14ac:dyDescent="0.3">
      <c r="A18" s="114"/>
      <c r="B18" s="114"/>
      <c r="C18" s="21"/>
      <c r="D18" s="1"/>
      <c r="E18" s="22"/>
      <c r="F18" s="41"/>
      <c r="G18" s="22"/>
      <c r="H18" s="41"/>
      <c r="I18" s="95"/>
    </row>
    <row r="19" spans="1:9" customFormat="1" x14ac:dyDescent="0.3">
      <c r="A19" s="114">
        <v>5</v>
      </c>
      <c r="B19" s="114">
        <v>5</v>
      </c>
      <c r="C19" s="21" t="s">
        <v>103</v>
      </c>
      <c r="D19" s="21" t="s">
        <v>107</v>
      </c>
      <c r="E19" s="22" t="s">
        <v>109</v>
      </c>
      <c r="F19" s="44">
        <v>152196</v>
      </c>
      <c r="G19" s="22" t="s">
        <v>109</v>
      </c>
      <c r="H19" s="44">
        <v>152196</v>
      </c>
      <c r="I19" s="93">
        <f>SUM(H19-F19)</f>
        <v>0</v>
      </c>
    </row>
    <row r="20" spans="1:9" customFormat="1" x14ac:dyDescent="0.3">
      <c r="A20" s="114"/>
      <c r="B20" s="114"/>
      <c r="C20" s="21"/>
      <c r="D20" s="1"/>
      <c r="E20" s="24"/>
      <c r="F20" s="25"/>
      <c r="G20" s="24"/>
      <c r="H20" s="25"/>
      <c r="I20" s="94"/>
    </row>
    <row r="21" spans="1:9" customFormat="1" x14ac:dyDescent="0.3">
      <c r="A21" s="114">
        <v>6</v>
      </c>
      <c r="B21" s="114">
        <v>6</v>
      </c>
      <c r="C21" s="21" t="s">
        <v>104</v>
      </c>
      <c r="D21" s="21" t="s">
        <v>130</v>
      </c>
      <c r="E21" s="22" t="s">
        <v>28</v>
      </c>
      <c r="F21" s="41">
        <v>133620</v>
      </c>
      <c r="G21" s="22" t="s">
        <v>28</v>
      </c>
      <c r="H21" s="41">
        <v>133620</v>
      </c>
      <c r="I21" s="93">
        <f>SUM(H21-F21)</f>
        <v>0</v>
      </c>
    </row>
    <row r="22" spans="1:9" customFormat="1" x14ac:dyDescent="0.3">
      <c r="A22" s="114"/>
      <c r="B22" s="114"/>
      <c r="C22" s="21"/>
      <c r="D22" s="1"/>
      <c r="E22" s="24"/>
      <c r="F22" s="25"/>
      <c r="G22" s="24"/>
      <c r="H22" s="25"/>
      <c r="I22" s="95"/>
    </row>
    <row r="23" spans="1:9" customFormat="1" x14ac:dyDescent="0.3">
      <c r="A23" s="114">
        <v>7</v>
      </c>
      <c r="B23" s="114">
        <v>7</v>
      </c>
      <c r="C23" s="21" t="s">
        <v>308</v>
      </c>
      <c r="D23" s="59" t="s">
        <v>213</v>
      </c>
      <c r="E23" s="22" t="s">
        <v>49</v>
      </c>
      <c r="F23" s="41">
        <v>118932</v>
      </c>
      <c r="G23" s="22" t="s">
        <v>190</v>
      </c>
      <c r="H23" s="41">
        <v>119844</v>
      </c>
      <c r="I23" s="93">
        <f>SUM(H23-F23)</f>
        <v>912</v>
      </c>
    </row>
    <row r="24" spans="1:9" customFormat="1" x14ac:dyDescent="0.3">
      <c r="A24" s="114"/>
      <c r="B24" s="114"/>
      <c r="C24" s="21"/>
      <c r="D24" s="114"/>
      <c r="E24" s="22"/>
      <c r="F24" s="41"/>
      <c r="G24" s="22"/>
      <c r="H24" s="41"/>
      <c r="I24" s="93"/>
    </row>
    <row r="25" spans="1:9" customFormat="1" x14ac:dyDescent="0.3">
      <c r="A25" s="116"/>
      <c r="B25" s="116"/>
      <c r="C25" s="117"/>
      <c r="D25" s="117"/>
      <c r="E25" s="67"/>
      <c r="F25" s="45">
        <f>SUM(F11:F23)</f>
        <v>2189400</v>
      </c>
      <c r="G25" s="67"/>
      <c r="H25" s="45">
        <f>SUM(H11:H23)</f>
        <v>2183460</v>
      </c>
      <c r="I25" s="45">
        <f>SUM(I11:I24)</f>
        <v>-5940</v>
      </c>
    </row>
    <row r="28" spans="1:9" x14ac:dyDescent="0.3">
      <c r="A28" s="6" t="s">
        <v>13</v>
      </c>
      <c r="B28" s="6"/>
      <c r="C28" s="6"/>
      <c r="D28" s="6" t="s">
        <v>14</v>
      </c>
      <c r="E28" s="6"/>
      <c r="F28" s="6"/>
      <c r="G28" s="7" t="s">
        <v>16</v>
      </c>
      <c r="H28" s="6"/>
      <c r="I28" s="6"/>
    </row>
    <row r="29" spans="1:9" x14ac:dyDescent="0.3">
      <c r="A29" s="6"/>
      <c r="B29" s="6"/>
      <c r="C29" s="6"/>
      <c r="D29" s="6"/>
      <c r="E29" s="6"/>
      <c r="F29" s="6"/>
      <c r="G29" s="6"/>
      <c r="H29" s="6"/>
      <c r="I29" s="6"/>
    </row>
    <row r="30" spans="1:9" x14ac:dyDescent="0.3">
      <c r="A30" s="6"/>
      <c r="B30" s="6"/>
      <c r="C30" s="6"/>
      <c r="D30" s="6"/>
      <c r="E30" s="6"/>
      <c r="F30" s="6"/>
      <c r="G30" s="6"/>
      <c r="H30" s="6"/>
      <c r="I30" s="6"/>
    </row>
    <row r="31" spans="1:9" x14ac:dyDescent="0.3">
      <c r="A31" s="129" t="s">
        <v>237</v>
      </c>
      <c r="B31" s="129"/>
      <c r="C31" s="129"/>
      <c r="D31" s="129" t="s">
        <v>192</v>
      </c>
      <c r="E31" s="129"/>
      <c r="F31" s="129"/>
      <c r="G31" s="6"/>
      <c r="H31" s="129" t="s">
        <v>161</v>
      </c>
      <c r="I31" s="129"/>
    </row>
    <row r="32" spans="1:9" x14ac:dyDescent="0.3">
      <c r="A32" s="138" t="s">
        <v>233</v>
      </c>
      <c r="B32" s="139"/>
      <c r="C32" s="139"/>
      <c r="D32" s="138" t="s">
        <v>206</v>
      </c>
      <c r="E32" s="139"/>
      <c r="F32" s="139"/>
      <c r="G32" s="6"/>
      <c r="H32" s="138" t="s">
        <v>210</v>
      </c>
      <c r="I32" s="139"/>
    </row>
  </sheetData>
  <mergeCells count="17">
    <mergeCell ref="D32:F32"/>
    <mergeCell ref="H32:I32"/>
    <mergeCell ref="A31:C31"/>
    <mergeCell ref="D31:F31"/>
    <mergeCell ref="H31:I31"/>
    <mergeCell ref="A32:C32"/>
    <mergeCell ref="A2:I2"/>
    <mergeCell ref="A3:I3"/>
    <mergeCell ref="A6:B7"/>
    <mergeCell ref="E6:F6"/>
    <mergeCell ref="G6:H6"/>
    <mergeCell ref="C7:C8"/>
    <mergeCell ref="E7:F7"/>
    <mergeCell ref="G7:H7"/>
    <mergeCell ref="A5:C5"/>
    <mergeCell ref="E5:F5"/>
    <mergeCell ref="G5:H5"/>
  </mergeCells>
  <pageMargins left="1.72" right="0.43307086614173229" top="0.74803149606299213" bottom="0.23622047244094491" header="0" footer="0"/>
  <pageSetup paperSize="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4"/>
  <sheetViews>
    <sheetView workbookViewId="0">
      <selection activeCell="A2" sqref="A2:I2"/>
    </sheetView>
  </sheetViews>
  <sheetFormatPr defaultColWidth="9.109375" defaultRowHeight="14.4" x14ac:dyDescent="0.3"/>
  <cols>
    <col min="1" max="2" width="8.5546875" style="6" customWidth="1"/>
    <col min="3" max="3" width="32.33203125" style="6" customWidth="1"/>
    <col min="4" max="4" width="23" style="6" customWidth="1"/>
    <col min="5" max="9" width="15.6640625" style="6" customWidth="1"/>
    <col min="10" max="16384" width="9.109375" style="6"/>
  </cols>
  <sheetData>
    <row r="1" spans="1:9" ht="12" customHeight="1" x14ac:dyDescent="0.3">
      <c r="A1" s="6" t="s">
        <v>245</v>
      </c>
      <c r="I1" s="7" t="s">
        <v>244</v>
      </c>
    </row>
    <row r="2" spans="1:9" ht="12" customHeight="1" x14ac:dyDescent="0.3">
      <c r="A2" s="129" t="s">
        <v>322</v>
      </c>
      <c r="B2" s="129"/>
      <c r="C2" s="129"/>
      <c r="D2" s="129"/>
      <c r="E2" s="129"/>
      <c r="F2" s="129"/>
      <c r="G2" s="129"/>
      <c r="H2" s="129"/>
      <c r="I2" s="129"/>
    </row>
    <row r="3" spans="1:9" ht="15" customHeight="1" x14ac:dyDescent="0.3">
      <c r="A3" s="138" t="s">
        <v>208</v>
      </c>
      <c r="B3" s="139"/>
      <c r="C3" s="139"/>
      <c r="D3" s="139"/>
      <c r="E3" s="139"/>
      <c r="F3" s="139"/>
      <c r="G3" s="139"/>
      <c r="H3" s="139"/>
      <c r="I3" s="139"/>
    </row>
    <row r="4" spans="1:9" ht="15" customHeight="1" x14ac:dyDescent="0.3">
      <c r="A4" s="128" t="s">
        <v>153</v>
      </c>
      <c r="B4" s="128"/>
      <c r="C4" s="128"/>
      <c r="E4" s="137" t="s">
        <v>220</v>
      </c>
      <c r="F4" s="137"/>
      <c r="G4" s="137" t="s">
        <v>30</v>
      </c>
      <c r="H4" s="137"/>
      <c r="I4" s="104"/>
    </row>
    <row r="5" spans="1:9" ht="12" customHeight="1" x14ac:dyDescent="0.3">
      <c r="A5" s="133" t="s">
        <v>0</v>
      </c>
      <c r="B5" s="134"/>
      <c r="C5" s="8"/>
      <c r="D5" s="8"/>
      <c r="E5" s="132" t="s">
        <v>6</v>
      </c>
      <c r="F5" s="132"/>
      <c r="G5" s="132" t="s">
        <v>10</v>
      </c>
      <c r="H5" s="132"/>
      <c r="I5" s="8" t="s">
        <v>12</v>
      </c>
    </row>
    <row r="6" spans="1:9" ht="12" customHeight="1" x14ac:dyDescent="0.3">
      <c r="A6" s="135"/>
      <c r="B6" s="136"/>
      <c r="C6" s="131" t="s">
        <v>3</v>
      </c>
      <c r="D6" s="75" t="s">
        <v>4</v>
      </c>
      <c r="E6" s="132" t="s">
        <v>7</v>
      </c>
      <c r="F6" s="132"/>
      <c r="G6" s="132" t="s">
        <v>7</v>
      </c>
      <c r="H6" s="132"/>
      <c r="I6" s="75" t="s">
        <v>11</v>
      </c>
    </row>
    <row r="7" spans="1:9" ht="12" customHeight="1" x14ac:dyDescent="0.3">
      <c r="A7" s="75" t="s">
        <v>1</v>
      </c>
      <c r="B7" s="75" t="s">
        <v>2</v>
      </c>
      <c r="C7" s="131"/>
      <c r="D7" s="75" t="s">
        <v>5</v>
      </c>
      <c r="E7" s="75" t="s">
        <v>8</v>
      </c>
      <c r="F7" s="75" t="s">
        <v>9</v>
      </c>
      <c r="G7" s="75" t="s">
        <v>8</v>
      </c>
      <c r="H7" s="75" t="s">
        <v>9</v>
      </c>
      <c r="I7" s="75"/>
    </row>
    <row r="8" spans="1:9" ht="12" customHeight="1" x14ac:dyDescent="0.3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s="104" customFormat="1" ht="12" customHeight="1" x14ac:dyDescent="0.3">
      <c r="A9" s="108"/>
      <c r="B9" s="108"/>
      <c r="C9" s="109"/>
      <c r="D9" s="109"/>
      <c r="E9" s="109"/>
      <c r="F9" s="109"/>
      <c r="G9" s="68"/>
      <c r="H9" s="68"/>
      <c r="I9" s="68"/>
    </row>
    <row r="10" spans="1:9" s="104" customFormat="1" ht="12" customHeight="1" x14ac:dyDescent="0.3">
      <c r="A10" s="103">
        <v>1</v>
      </c>
      <c r="B10" s="103">
        <v>1</v>
      </c>
      <c r="C10" s="11" t="s">
        <v>86</v>
      </c>
      <c r="D10" s="36" t="s">
        <v>91</v>
      </c>
      <c r="E10" s="13" t="s">
        <v>55</v>
      </c>
      <c r="F10" s="14">
        <v>775356</v>
      </c>
      <c r="G10" s="13" t="s">
        <v>19</v>
      </c>
      <c r="H10" s="14">
        <v>788016</v>
      </c>
      <c r="I10" s="48">
        <f>SUM(H10-F10)</f>
        <v>12660</v>
      </c>
    </row>
    <row r="11" spans="1:9" s="104" customFormat="1" x14ac:dyDescent="0.3">
      <c r="A11" s="103"/>
      <c r="B11" s="103"/>
      <c r="C11" s="36"/>
      <c r="D11" s="36"/>
      <c r="E11" s="13"/>
      <c r="F11" s="14"/>
      <c r="G11" s="13"/>
      <c r="H11" s="14"/>
      <c r="I11" s="14"/>
    </row>
    <row r="12" spans="1:9" s="104" customFormat="1" ht="12" customHeight="1" x14ac:dyDescent="0.3">
      <c r="A12" s="103">
        <v>2</v>
      </c>
      <c r="B12" s="103">
        <v>2</v>
      </c>
      <c r="C12" s="11" t="s">
        <v>87</v>
      </c>
      <c r="D12" s="12" t="s">
        <v>93</v>
      </c>
      <c r="E12" s="13" t="s">
        <v>84</v>
      </c>
      <c r="F12" s="48">
        <v>587868</v>
      </c>
      <c r="G12" s="13" t="s">
        <v>84</v>
      </c>
      <c r="H12" s="48">
        <v>587868</v>
      </c>
      <c r="I12" s="48">
        <f>SUM(H12-F12)</f>
        <v>0</v>
      </c>
    </row>
    <row r="13" spans="1:9" s="104" customFormat="1" ht="12" customHeight="1" x14ac:dyDescent="0.3">
      <c r="A13" s="103"/>
      <c r="B13" s="103"/>
      <c r="C13" s="36"/>
      <c r="D13" s="36"/>
      <c r="E13" s="13"/>
      <c r="F13" s="14"/>
      <c r="G13" s="13"/>
      <c r="H13" s="14"/>
      <c r="I13" s="14"/>
    </row>
    <row r="14" spans="1:9" s="104" customFormat="1" ht="12" customHeight="1" x14ac:dyDescent="0.3">
      <c r="A14" s="103">
        <v>3</v>
      </c>
      <c r="B14" s="103">
        <v>3</v>
      </c>
      <c r="C14" s="36" t="s">
        <v>266</v>
      </c>
      <c r="D14" s="13" t="s">
        <v>21</v>
      </c>
      <c r="E14" s="13" t="s">
        <v>22</v>
      </c>
      <c r="F14" s="48">
        <v>0</v>
      </c>
      <c r="G14" s="13" t="s">
        <v>22</v>
      </c>
      <c r="H14" s="48">
        <v>0</v>
      </c>
      <c r="I14" s="48">
        <v>0</v>
      </c>
    </row>
    <row r="15" spans="1:9" s="104" customFormat="1" ht="12" customHeight="1" x14ac:dyDescent="0.3">
      <c r="A15" s="103"/>
      <c r="B15" s="103"/>
      <c r="C15" s="36"/>
      <c r="D15" s="36"/>
      <c r="E15" s="13"/>
      <c r="F15" s="14"/>
      <c r="G15" s="13"/>
      <c r="H15" s="14"/>
      <c r="I15" s="14"/>
    </row>
    <row r="16" spans="1:9" s="104" customFormat="1" ht="12" customHeight="1" x14ac:dyDescent="0.3">
      <c r="A16" s="103">
        <v>4</v>
      </c>
      <c r="B16" s="103">
        <v>4</v>
      </c>
      <c r="C16" s="11" t="s">
        <v>88</v>
      </c>
      <c r="D16" s="12" t="s">
        <v>94</v>
      </c>
      <c r="E16" s="13" t="s">
        <v>226</v>
      </c>
      <c r="F16" s="48">
        <v>189348</v>
      </c>
      <c r="G16" s="13" t="s">
        <v>36</v>
      </c>
      <c r="H16" s="48">
        <v>186792</v>
      </c>
      <c r="I16" s="14">
        <f>SUM(H16-F16)</f>
        <v>-2556</v>
      </c>
    </row>
    <row r="17" spans="1:10" s="104" customFormat="1" ht="12" customHeight="1" x14ac:dyDescent="0.3">
      <c r="A17" s="103"/>
      <c r="B17" s="103"/>
      <c r="C17" s="36"/>
      <c r="D17" s="103"/>
      <c r="E17" s="13"/>
      <c r="F17" s="14"/>
      <c r="G17" s="13"/>
      <c r="H17" s="14"/>
      <c r="I17" s="14"/>
    </row>
    <row r="18" spans="1:10" s="104" customFormat="1" ht="12" customHeight="1" x14ac:dyDescent="0.3">
      <c r="A18" s="103">
        <v>5</v>
      </c>
      <c r="B18" s="103">
        <v>5</v>
      </c>
      <c r="C18" s="36" t="s">
        <v>89</v>
      </c>
      <c r="D18" s="103" t="s">
        <v>21</v>
      </c>
      <c r="E18" s="13" t="s">
        <v>98</v>
      </c>
      <c r="F18" s="48">
        <v>0</v>
      </c>
      <c r="G18" s="13" t="s">
        <v>98</v>
      </c>
      <c r="H18" s="48">
        <v>0</v>
      </c>
      <c r="I18" s="48">
        <v>0</v>
      </c>
    </row>
    <row r="19" spans="1:10" s="104" customFormat="1" ht="12" customHeight="1" x14ac:dyDescent="0.3">
      <c r="A19" s="103"/>
      <c r="B19" s="103"/>
      <c r="C19" s="36"/>
      <c r="D19" s="103"/>
      <c r="E19" s="13"/>
      <c r="F19" s="14"/>
      <c r="G19" s="13"/>
      <c r="H19" s="14"/>
      <c r="I19" s="14"/>
    </row>
    <row r="20" spans="1:10" s="104" customFormat="1" ht="12" customHeight="1" x14ac:dyDescent="0.3">
      <c r="A20" s="103">
        <v>6</v>
      </c>
      <c r="B20" s="103">
        <v>6</v>
      </c>
      <c r="C20" s="36" t="s">
        <v>89</v>
      </c>
      <c r="D20" s="36" t="s">
        <v>227</v>
      </c>
      <c r="E20" s="13" t="s">
        <v>98</v>
      </c>
      <c r="F20" s="14">
        <v>141648</v>
      </c>
      <c r="G20" s="13" t="s">
        <v>98</v>
      </c>
      <c r="H20" s="14">
        <v>141648</v>
      </c>
      <c r="I20" s="48">
        <f>SUM(H20-F20)</f>
        <v>0</v>
      </c>
    </row>
    <row r="21" spans="1:10" s="104" customFormat="1" ht="12" customHeight="1" x14ac:dyDescent="0.3">
      <c r="A21" s="103"/>
      <c r="B21" s="103"/>
      <c r="C21" s="36"/>
      <c r="D21" s="36"/>
      <c r="E21" s="13"/>
      <c r="F21" s="11"/>
      <c r="G21" s="13"/>
      <c r="H21" s="11"/>
      <c r="I21" s="92"/>
    </row>
    <row r="22" spans="1:10" s="104" customFormat="1" ht="12" customHeight="1" x14ac:dyDescent="0.3">
      <c r="A22" s="103">
        <v>7</v>
      </c>
      <c r="B22" s="103">
        <v>7</v>
      </c>
      <c r="C22" s="36" t="s">
        <v>89</v>
      </c>
      <c r="D22" s="13" t="s">
        <v>21</v>
      </c>
      <c r="E22" s="13" t="s">
        <v>225</v>
      </c>
      <c r="F22" s="14">
        <v>143832</v>
      </c>
      <c r="G22" s="13" t="s">
        <v>98</v>
      </c>
      <c r="H22" s="14">
        <v>141648</v>
      </c>
      <c r="I22" s="14">
        <f>SUM(H22-F22)</f>
        <v>-2184</v>
      </c>
    </row>
    <row r="23" spans="1:10" s="104" customFormat="1" ht="12" customHeight="1" x14ac:dyDescent="0.3">
      <c r="A23" s="103"/>
      <c r="B23" s="103"/>
      <c r="C23" s="36"/>
      <c r="D23" s="36"/>
      <c r="E23" s="13"/>
      <c r="F23" s="11"/>
      <c r="G23" s="13"/>
      <c r="H23" s="11"/>
      <c r="I23" s="92"/>
    </row>
    <row r="24" spans="1:10" s="104" customFormat="1" ht="12" customHeight="1" x14ac:dyDescent="0.3">
      <c r="A24" s="103">
        <v>8</v>
      </c>
      <c r="B24" s="103">
        <v>8</v>
      </c>
      <c r="C24" s="36" t="s">
        <v>90</v>
      </c>
      <c r="D24" s="12" t="s">
        <v>309</v>
      </c>
      <c r="E24" s="13" t="s">
        <v>99</v>
      </c>
      <c r="F24" s="14">
        <v>126060</v>
      </c>
      <c r="G24" s="13" t="s">
        <v>99</v>
      </c>
      <c r="H24" s="14">
        <v>126060</v>
      </c>
      <c r="I24" s="48">
        <f>SUM(H24-F24)</f>
        <v>0</v>
      </c>
      <c r="J24" s="104" t="s">
        <v>30</v>
      </c>
    </row>
    <row r="25" spans="1:10" s="104" customFormat="1" ht="12" customHeight="1" x14ac:dyDescent="0.3">
      <c r="A25" s="103"/>
      <c r="B25" s="103"/>
      <c r="C25" s="36"/>
      <c r="D25" s="36"/>
      <c r="E25" s="13"/>
      <c r="F25" s="11"/>
      <c r="G25" s="13"/>
      <c r="H25" s="11"/>
      <c r="I25" s="14"/>
    </row>
    <row r="26" spans="1:10" s="104" customFormat="1" ht="12" customHeight="1" x14ac:dyDescent="0.3">
      <c r="A26" s="103">
        <v>9</v>
      </c>
      <c r="B26" s="103">
        <v>9</v>
      </c>
      <c r="C26" s="36" t="s">
        <v>90</v>
      </c>
      <c r="D26" s="11" t="s">
        <v>95</v>
      </c>
      <c r="E26" s="13" t="s">
        <v>172</v>
      </c>
      <c r="F26" s="14">
        <v>128004</v>
      </c>
      <c r="G26" s="13" t="s">
        <v>172</v>
      </c>
      <c r="H26" s="14">
        <v>128004</v>
      </c>
      <c r="I26" s="48">
        <f>SUM(H26-F26)</f>
        <v>0</v>
      </c>
    </row>
    <row r="27" spans="1:10" s="104" customFormat="1" ht="12" customHeight="1" x14ac:dyDescent="0.3">
      <c r="A27" s="103"/>
      <c r="B27" s="103"/>
      <c r="C27" s="36"/>
      <c r="D27" s="11"/>
      <c r="E27" s="13"/>
      <c r="F27" s="14"/>
      <c r="G27" s="13"/>
      <c r="H27" s="14"/>
      <c r="I27" s="48"/>
    </row>
    <row r="28" spans="1:10" s="104" customFormat="1" ht="12" customHeight="1" x14ac:dyDescent="0.3">
      <c r="A28" s="103">
        <v>10</v>
      </c>
      <c r="B28" s="103">
        <v>10</v>
      </c>
      <c r="C28" s="36" t="s">
        <v>90</v>
      </c>
      <c r="D28" s="13" t="s">
        <v>21</v>
      </c>
      <c r="E28" s="13" t="s">
        <v>99</v>
      </c>
      <c r="F28" s="48">
        <v>0</v>
      </c>
      <c r="G28" s="13" t="s">
        <v>99</v>
      </c>
      <c r="H28" s="48">
        <v>0</v>
      </c>
      <c r="I28" s="48">
        <v>0</v>
      </c>
    </row>
    <row r="29" spans="1:10" s="104" customFormat="1" ht="12" customHeight="1" x14ac:dyDescent="0.3">
      <c r="A29" s="103"/>
      <c r="B29" s="103"/>
      <c r="C29" s="36"/>
      <c r="D29" s="36"/>
      <c r="E29" s="13"/>
      <c r="F29" s="11"/>
      <c r="G29" s="13"/>
      <c r="H29" s="11"/>
      <c r="I29" s="14"/>
    </row>
    <row r="30" spans="1:10" s="104" customFormat="1" ht="12" customHeight="1" x14ac:dyDescent="0.3">
      <c r="A30" s="103">
        <v>11</v>
      </c>
      <c r="B30" s="103">
        <v>11</v>
      </c>
      <c r="C30" s="11" t="s">
        <v>267</v>
      </c>
      <c r="D30" s="13" t="s">
        <v>21</v>
      </c>
      <c r="E30" s="13" t="s">
        <v>98</v>
      </c>
      <c r="F30" s="48">
        <v>0</v>
      </c>
      <c r="G30" s="13" t="s">
        <v>98</v>
      </c>
      <c r="H30" s="48">
        <v>0</v>
      </c>
      <c r="I30" s="48">
        <v>0</v>
      </c>
    </row>
    <row r="31" spans="1:10" s="104" customFormat="1" ht="12" customHeight="1" x14ac:dyDescent="0.3">
      <c r="A31" s="103"/>
      <c r="B31" s="103"/>
      <c r="C31" s="36"/>
      <c r="D31" s="36"/>
      <c r="E31" s="49"/>
      <c r="F31" s="30"/>
      <c r="G31" s="49"/>
      <c r="H31" s="30"/>
      <c r="I31" s="92"/>
    </row>
    <row r="32" spans="1:10" s="104" customFormat="1" ht="12" customHeight="1" x14ac:dyDescent="0.3">
      <c r="A32" s="103">
        <v>12</v>
      </c>
      <c r="B32" s="103">
        <v>12</v>
      </c>
      <c r="C32" s="11" t="s">
        <v>57</v>
      </c>
      <c r="D32" s="36" t="s">
        <v>293</v>
      </c>
      <c r="E32" s="13" t="s">
        <v>49</v>
      </c>
      <c r="F32" s="14">
        <v>118932</v>
      </c>
      <c r="G32" s="13" t="s">
        <v>49</v>
      </c>
      <c r="H32" s="14">
        <v>118932</v>
      </c>
      <c r="I32" s="48">
        <f>SUM(H32-F32)</f>
        <v>0</v>
      </c>
    </row>
    <row r="33" spans="1:9" s="104" customFormat="1" ht="12" customHeight="1" x14ac:dyDescent="0.3">
      <c r="A33" s="103"/>
      <c r="B33" s="103"/>
      <c r="C33" s="36"/>
      <c r="D33" s="36"/>
      <c r="E33" s="13"/>
      <c r="F33" s="14"/>
      <c r="G33" s="13"/>
      <c r="H33" s="14"/>
      <c r="I33" s="14"/>
    </row>
    <row r="34" spans="1:9" s="104" customFormat="1" ht="12" customHeight="1" x14ac:dyDescent="0.3">
      <c r="A34" s="103">
        <v>13</v>
      </c>
      <c r="B34" s="103">
        <v>13</v>
      </c>
      <c r="C34" s="11" t="s">
        <v>57</v>
      </c>
      <c r="D34" s="11" t="s">
        <v>97</v>
      </c>
      <c r="E34" s="13" t="s">
        <v>147</v>
      </c>
      <c r="F34" s="14">
        <v>125472</v>
      </c>
      <c r="G34" s="13" t="s">
        <v>147</v>
      </c>
      <c r="H34" s="14">
        <v>125472</v>
      </c>
      <c r="I34" s="48">
        <f>SUM(H34-F34)</f>
        <v>0</v>
      </c>
    </row>
    <row r="35" spans="1:9" s="104" customFormat="1" ht="12" customHeight="1" x14ac:dyDescent="0.3">
      <c r="A35" s="103"/>
      <c r="B35" s="103"/>
      <c r="C35" s="11"/>
      <c r="D35" s="11"/>
      <c r="E35" s="13"/>
      <c r="F35" s="14"/>
      <c r="G35" s="13"/>
      <c r="H35" s="14"/>
      <c r="I35" s="48"/>
    </row>
    <row r="36" spans="1:9" s="104" customFormat="1" ht="15" customHeight="1" x14ac:dyDescent="0.3">
      <c r="A36" s="107"/>
      <c r="B36" s="107"/>
      <c r="C36" s="107"/>
      <c r="D36" s="107"/>
      <c r="E36" s="50"/>
      <c r="F36" s="18">
        <f>SUM(F10:F34)</f>
        <v>2336520</v>
      </c>
      <c r="G36" s="50"/>
      <c r="H36" s="18">
        <f>SUM(H10:H34)</f>
        <v>2344440</v>
      </c>
      <c r="I36" s="19">
        <f>SUM(I10:I34)</f>
        <v>7920</v>
      </c>
    </row>
    <row r="37" spans="1:9" ht="12" customHeight="1" x14ac:dyDescent="0.3"/>
    <row r="38" spans="1:9" ht="12" customHeight="1" x14ac:dyDescent="0.3"/>
    <row r="39" spans="1:9" ht="12" customHeight="1" x14ac:dyDescent="0.3"/>
    <row r="40" spans="1:9" ht="12" customHeight="1" x14ac:dyDescent="0.3">
      <c r="A40" s="6" t="s">
        <v>13</v>
      </c>
      <c r="D40" s="6" t="s">
        <v>14</v>
      </c>
      <c r="G40" s="7" t="s">
        <v>16</v>
      </c>
    </row>
    <row r="41" spans="1:9" ht="12" customHeight="1" x14ac:dyDescent="0.3"/>
    <row r="42" spans="1:9" ht="12" customHeight="1" x14ac:dyDescent="0.3"/>
    <row r="43" spans="1:9" ht="12" customHeight="1" x14ac:dyDescent="0.3">
      <c r="A43" s="129" t="s">
        <v>238</v>
      </c>
      <c r="B43" s="129"/>
      <c r="C43" s="129"/>
      <c r="D43" s="129" t="s">
        <v>192</v>
      </c>
      <c r="E43" s="129"/>
      <c r="F43" s="129"/>
      <c r="H43" s="129" t="s">
        <v>161</v>
      </c>
      <c r="I43" s="129"/>
    </row>
    <row r="44" spans="1:9" ht="12" customHeight="1" x14ac:dyDescent="0.3">
      <c r="A44" s="138" t="s">
        <v>233</v>
      </c>
      <c r="B44" s="139"/>
      <c r="C44" s="139"/>
      <c r="D44" s="138" t="s">
        <v>206</v>
      </c>
      <c r="E44" s="139"/>
      <c r="F44" s="139"/>
      <c r="H44" s="138" t="s">
        <v>210</v>
      </c>
      <c r="I44" s="139"/>
    </row>
  </sheetData>
  <mergeCells count="17">
    <mergeCell ref="A2:I2"/>
    <mergeCell ref="A3:I3"/>
    <mergeCell ref="A5:B6"/>
    <mergeCell ref="E5:F5"/>
    <mergeCell ref="G5:H5"/>
    <mergeCell ref="C6:C7"/>
    <mergeCell ref="E6:F6"/>
    <mergeCell ref="G6:H6"/>
    <mergeCell ref="E4:F4"/>
    <mergeCell ref="G4:H4"/>
    <mergeCell ref="D44:F44"/>
    <mergeCell ref="H44:I44"/>
    <mergeCell ref="A4:C4"/>
    <mergeCell ref="A43:C43"/>
    <mergeCell ref="D43:F43"/>
    <mergeCell ref="H43:I43"/>
    <mergeCell ref="A44:C44"/>
  </mergeCells>
  <pageMargins left="1.73" right="0.43307086614173229" top="0.74803149606299213" bottom="0.23622047244094491" header="0" footer="0"/>
  <pageSetup paperSize="5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2"/>
  <sheetViews>
    <sheetView workbookViewId="0">
      <selection activeCell="A2" sqref="A2:I2"/>
    </sheetView>
  </sheetViews>
  <sheetFormatPr defaultColWidth="9.109375" defaultRowHeight="14.4" x14ac:dyDescent="0.3"/>
  <cols>
    <col min="1" max="2" width="8.5546875" style="6" customWidth="1"/>
    <col min="3" max="3" width="31.44140625" style="6" customWidth="1"/>
    <col min="4" max="4" width="24.109375" style="6" customWidth="1"/>
    <col min="5" max="9" width="15.6640625" style="6" customWidth="1"/>
    <col min="10" max="16384" width="9.109375" style="6"/>
  </cols>
  <sheetData>
    <row r="1" spans="1:9" x14ac:dyDescent="0.3">
      <c r="A1" s="6" t="s">
        <v>245</v>
      </c>
      <c r="I1" s="7" t="s">
        <v>244</v>
      </c>
    </row>
    <row r="2" spans="1:9" x14ac:dyDescent="0.3">
      <c r="A2" s="129" t="s">
        <v>322</v>
      </c>
      <c r="B2" s="129"/>
      <c r="C2" s="129"/>
      <c r="D2" s="129"/>
      <c r="E2" s="129"/>
      <c r="F2" s="129"/>
      <c r="G2" s="129"/>
      <c r="H2" s="129"/>
      <c r="I2" s="129"/>
    </row>
    <row r="3" spans="1:9" x14ac:dyDescent="0.3">
      <c r="A3" s="139" t="s">
        <v>149</v>
      </c>
      <c r="B3" s="139"/>
      <c r="C3" s="139"/>
      <c r="D3" s="139"/>
      <c r="E3" s="139"/>
      <c r="F3" s="139"/>
      <c r="G3" s="139"/>
      <c r="H3" s="139"/>
      <c r="I3" s="139"/>
    </row>
    <row r="4" spans="1:9" x14ac:dyDescent="0.3">
      <c r="A4" s="73"/>
      <c r="B4" s="73"/>
      <c r="C4" s="73"/>
      <c r="D4" s="73"/>
      <c r="E4" s="73"/>
      <c r="F4" s="73"/>
      <c r="G4" s="73"/>
      <c r="H4" s="73"/>
      <c r="I4" s="73"/>
    </row>
    <row r="5" spans="1:9" x14ac:dyDescent="0.3">
      <c r="A5" s="128" t="s">
        <v>154</v>
      </c>
      <c r="B5" s="128"/>
      <c r="C5" s="128"/>
      <c r="E5" s="137" t="s">
        <v>220</v>
      </c>
      <c r="F5" s="137"/>
      <c r="G5" s="137" t="s">
        <v>30</v>
      </c>
      <c r="H5" s="137"/>
      <c r="I5" s="104"/>
    </row>
    <row r="6" spans="1:9" x14ac:dyDescent="0.3">
      <c r="A6" s="133" t="s">
        <v>0</v>
      </c>
      <c r="B6" s="134"/>
      <c r="C6" s="8"/>
      <c r="D6" s="8"/>
      <c r="E6" s="132" t="s">
        <v>6</v>
      </c>
      <c r="F6" s="132"/>
      <c r="G6" s="132" t="s">
        <v>10</v>
      </c>
      <c r="H6" s="132"/>
      <c r="I6" s="8" t="s">
        <v>12</v>
      </c>
    </row>
    <row r="7" spans="1:9" x14ac:dyDescent="0.3">
      <c r="A7" s="135"/>
      <c r="B7" s="136"/>
      <c r="C7" s="131" t="s">
        <v>3</v>
      </c>
      <c r="D7" s="75" t="s">
        <v>4</v>
      </c>
      <c r="E7" s="132" t="s">
        <v>7</v>
      </c>
      <c r="F7" s="132"/>
      <c r="G7" s="132" t="s">
        <v>7</v>
      </c>
      <c r="H7" s="132"/>
      <c r="I7" s="75" t="s">
        <v>11</v>
      </c>
    </row>
    <row r="8" spans="1:9" x14ac:dyDescent="0.3">
      <c r="A8" s="75" t="s">
        <v>1</v>
      </c>
      <c r="B8" s="75" t="s">
        <v>2</v>
      </c>
      <c r="C8" s="131"/>
      <c r="D8" s="75" t="s">
        <v>5</v>
      </c>
      <c r="E8" s="75" t="s">
        <v>8</v>
      </c>
      <c r="F8" s="75" t="s">
        <v>9</v>
      </c>
      <c r="G8" s="75" t="s">
        <v>8</v>
      </c>
      <c r="H8" s="75" t="s">
        <v>9</v>
      </c>
      <c r="I8" s="75"/>
    </row>
    <row r="9" spans="1:9" x14ac:dyDescent="0.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</row>
    <row r="10" spans="1:9" s="104" customFormat="1" x14ac:dyDescent="0.3">
      <c r="A10" s="109"/>
      <c r="B10" s="109"/>
      <c r="C10" s="109"/>
      <c r="D10" s="109"/>
      <c r="E10" s="109"/>
      <c r="F10" s="109"/>
      <c r="G10" s="109"/>
      <c r="H10" s="109"/>
      <c r="I10" s="109"/>
    </row>
    <row r="11" spans="1:9" s="104" customFormat="1" x14ac:dyDescent="0.3">
      <c r="A11" s="103">
        <v>1</v>
      </c>
      <c r="B11" s="103">
        <v>1</v>
      </c>
      <c r="C11" s="11" t="s">
        <v>79</v>
      </c>
      <c r="D11" s="47" t="s">
        <v>82</v>
      </c>
      <c r="E11" s="13" t="s">
        <v>20</v>
      </c>
      <c r="F11" s="14">
        <v>800880</v>
      </c>
      <c r="G11" s="13" t="s">
        <v>20</v>
      </c>
      <c r="H11" s="14">
        <v>800880</v>
      </c>
      <c r="I11" s="48">
        <f>SUM(H11-F11)</f>
        <v>0</v>
      </c>
    </row>
    <row r="12" spans="1:9" s="104" customFormat="1" x14ac:dyDescent="0.3">
      <c r="A12" s="103"/>
      <c r="B12" s="103"/>
      <c r="C12" s="11"/>
      <c r="D12" s="11"/>
      <c r="E12" s="13"/>
      <c r="F12" s="14"/>
      <c r="G12" s="13"/>
      <c r="H12" s="14"/>
      <c r="I12" s="14"/>
    </row>
    <row r="13" spans="1:9" s="104" customFormat="1" x14ac:dyDescent="0.3">
      <c r="A13" s="103">
        <v>2</v>
      </c>
      <c r="B13" s="103">
        <v>2</v>
      </c>
      <c r="C13" s="11" t="s">
        <v>268</v>
      </c>
      <c r="D13" s="13" t="s">
        <v>21</v>
      </c>
      <c r="E13" s="13" t="s">
        <v>84</v>
      </c>
      <c r="F13" s="48">
        <v>0</v>
      </c>
      <c r="G13" s="13" t="s">
        <v>84</v>
      </c>
      <c r="H13" s="48">
        <v>0</v>
      </c>
      <c r="I13" s="48">
        <f>SUM(H13-F13)</f>
        <v>0</v>
      </c>
    </row>
    <row r="14" spans="1:9" s="104" customFormat="1" x14ac:dyDescent="0.3">
      <c r="A14" s="103"/>
      <c r="B14" s="103"/>
      <c r="C14" s="11"/>
      <c r="D14" s="11"/>
      <c r="E14" s="13"/>
      <c r="F14" s="14"/>
      <c r="G14" s="13"/>
      <c r="H14" s="14"/>
      <c r="I14" s="14"/>
    </row>
    <row r="15" spans="1:9" s="104" customFormat="1" x14ac:dyDescent="0.3">
      <c r="A15" s="103">
        <v>3</v>
      </c>
      <c r="B15" s="103">
        <v>3</v>
      </c>
      <c r="C15" s="11" t="s">
        <v>80</v>
      </c>
      <c r="D15" s="12" t="s">
        <v>310</v>
      </c>
      <c r="E15" s="13" t="s">
        <v>85</v>
      </c>
      <c r="F15" s="48">
        <v>299508</v>
      </c>
      <c r="G15" s="13" t="s">
        <v>22</v>
      </c>
      <c r="H15" s="48">
        <v>274776</v>
      </c>
      <c r="I15" s="14">
        <f>SUM(H15-F15)</f>
        <v>-24732</v>
      </c>
    </row>
    <row r="16" spans="1:9" s="104" customFormat="1" x14ac:dyDescent="0.3">
      <c r="A16" s="103"/>
      <c r="B16" s="103"/>
      <c r="C16" s="11"/>
      <c r="D16" s="12"/>
      <c r="E16" s="13"/>
      <c r="F16" s="14"/>
      <c r="G16" s="13"/>
      <c r="H16" s="14"/>
      <c r="I16" s="14"/>
    </row>
    <row r="17" spans="1:9" s="104" customFormat="1" x14ac:dyDescent="0.3">
      <c r="A17" s="103">
        <v>4</v>
      </c>
      <c r="B17" s="103">
        <v>4</v>
      </c>
      <c r="C17" s="11" t="s">
        <v>81</v>
      </c>
      <c r="D17" s="12" t="s">
        <v>83</v>
      </c>
      <c r="E17" s="13" t="s">
        <v>40</v>
      </c>
      <c r="F17" s="48">
        <v>205464</v>
      </c>
      <c r="G17" s="13" t="s">
        <v>40</v>
      </c>
      <c r="H17" s="48">
        <v>205464</v>
      </c>
      <c r="I17" s="48">
        <f>SUM(H17-F17)</f>
        <v>0</v>
      </c>
    </row>
    <row r="18" spans="1:9" s="104" customFormat="1" x14ac:dyDescent="0.3">
      <c r="A18" s="103"/>
      <c r="B18" s="103"/>
      <c r="C18" s="11"/>
      <c r="D18" s="11"/>
      <c r="E18" s="13"/>
      <c r="F18" s="14"/>
      <c r="G18" s="13"/>
      <c r="H18" s="14"/>
      <c r="I18" s="14"/>
    </row>
    <row r="19" spans="1:9" s="104" customFormat="1" x14ac:dyDescent="0.3">
      <c r="A19" s="103">
        <v>5</v>
      </c>
      <c r="B19" s="103">
        <v>5</v>
      </c>
      <c r="C19" s="11" t="s">
        <v>311</v>
      </c>
      <c r="D19" s="12" t="s">
        <v>173</v>
      </c>
      <c r="E19" s="13" t="s">
        <v>29</v>
      </c>
      <c r="F19" s="48">
        <v>134652</v>
      </c>
      <c r="G19" s="13" t="s">
        <v>277</v>
      </c>
      <c r="H19" s="48">
        <v>135684</v>
      </c>
      <c r="I19" s="48">
        <f>SUM(H19-F19)</f>
        <v>1032</v>
      </c>
    </row>
    <row r="20" spans="1:9" s="104" customFormat="1" x14ac:dyDescent="0.3">
      <c r="A20" s="103"/>
      <c r="B20" s="103"/>
      <c r="C20" s="11"/>
      <c r="D20" s="12"/>
      <c r="E20" s="13"/>
      <c r="F20" s="48"/>
      <c r="G20" s="13"/>
      <c r="H20" s="48"/>
      <c r="I20" s="48"/>
    </row>
    <row r="21" spans="1:9" s="104" customFormat="1" x14ac:dyDescent="0.3">
      <c r="A21" s="103">
        <v>6</v>
      </c>
      <c r="B21" s="103">
        <v>6</v>
      </c>
      <c r="C21" s="11" t="s">
        <v>57</v>
      </c>
      <c r="D21" s="13" t="s">
        <v>21</v>
      </c>
      <c r="E21" s="13" t="s">
        <v>49</v>
      </c>
      <c r="F21" s="48">
        <v>0</v>
      </c>
      <c r="G21" s="13" t="s">
        <v>49</v>
      </c>
      <c r="H21" s="48">
        <v>0</v>
      </c>
      <c r="I21" s="48">
        <v>0</v>
      </c>
    </row>
    <row r="22" spans="1:9" s="104" customFormat="1" x14ac:dyDescent="0.3">
      <c r="A22" s="103"/>
      <c r="B22" s="103"/>
      <c r="C22" s="11"/>
      <c r="D22" s="11"/>
      <c r="E22" s="13"/>
      <c r="F22" s="11"/>
      <c r="G22" s="13"/>
      <c r="H22" s="11"/>
      <c r="I22" s="13"/>
    </row>
    <row r="23" spans="1:9" s="104" customFormat="1" x14ac:dyDescent="0.3">
      <c r="A23" s="103">
        <v>7</v>
      </c>
      <c r="B23" s="103">
        <v>7</v>
      </c>
      <c r="C23" s="11" t="s">
        <v>312</v>
      </c>
      <c r="D23" s="13" t="s">
        <v>21</v>
      </c>
      <c r="E23" s="13" t="s">
        <v>49</v>
      </c>
      <c r="F23" s="48">
        <v>0</v>
      </c>
      <c r="G23" s="13" t="s">
        <v>49</v>
      </c>
      <c r="H23" s="48">
        <v>0</v>
      </c>
      <c r="I23" s="48">
        <v>0</v>
      </c>
    </row>
    <row r="24" spans="1:9" s="104" customFormat="1" x14ac:dyDescent="0.3">
      <c r="A24" s="103"/>
      <c r="B24" s="103"/>
      <c r="C24" s="11"/>
      <c r="D24" s="13"/>
      <c r="E24" s="13"/>
      <c r="F24" s="48"/>
      <c r="G24" s="13"/>
      <c r="H24" s="48"/>
      <c r="I24" s="48"/>
    </row>
    <row r="25" spans="1:9" s="104" customFormat="1" x14ac:dyDescent="0.3">
      <c r="A25" s="106"/>
      <c r="B25" s="106"/>
      <c r="C25" s="107"/>
      <c r="D25" s="107"/>
      <c r="E25" s="50"/>
      <c r="F25" s="18">
        <f>SUM(F11:F19)</f>
        <v>1440504</v>
      </c>
      <c r="G25" s="50"/>
      <c r="H25" s="18">
        <f>SUM(H11:H19)</f>
        <v>1416804</v>
      </c>
      <c r="I25" s="19">
        <f>SUM(I11:I19)</f>
        <v>-23700</v>
      </c>
    </row>
    <row r="28" spans="1:9" ht="12" customHeight="1" x14ac:dyDescent="0.3">
      <c r="A28" s="6" t="s">
        <v>13</v>
      </c>
      <c r="D28" s="6" t="s">
        <v>14</v>
      </c>
      <c r="G28" s="7" t="s">
        <v>16</v>
      </c>
    </row>
    <row r="31" spans="1:9" x14ac:dyDescent="0.3">
      <c r="A31" s="129" t="s">
        <v>239</v>
      </c>
      <c r="B31" s="129"/>
      <c r="C31" s="129"/>
      <c r="D31" s="129" t="s">
        <v>192</v>
      </c>
      <c r="E31" s="129"/>
      <c r="F31" s="129"/>
      <c r="H31" s="129" t="s">
        <v>161</v>
      </c>
      <c r="I31" s="129"/>
    </row>
    <row r="32" spans="1:9" x14ac:dyDescent="0.3">
      <c r="A32" s="138" t="s">
        <v>233</v>
      </c>
      <c r="B32" s="139"/>
      <c r="C32" s="139"/>
      <c r="D32" s="138" t="s">
        <v>206</v>
      </c>
      <c r="E32" s="139"/>
      <c r="F32" s="139"/>
      <c r="H32" s="138" t="s">
        <v>210</v>
      </c>
      <c r="I32" s="139"/>
    </row>
  </sheetData>
  <mergeCells count="17">
    <mergeCell ref="A2:I2"/>
    <mergeCell ref="A3:I3"/>
    <mergeCell ref="A6:B7"/>
    <mergeCell ref="E6:F6"/>
    <mergeCell ref="G6:H6"/>
    <mergeCell ref="C7:C8"/>
    <mergeCell ref="E7:F7"/>
    <mergeCell ref="G7:H7"/>
    <mergeCell ref="E5:F5"/>
    <mergeCell ref="G5:H5"/>
    <mergeCell ref="D32:F32"/>
    <mergeCell ref="H32:I32"/>
    <mergeCell ref="A5:C5"/>
    <mergeCell ref="A31:C31"/>
    <mergeCell ref="D31:F31"/>
    <mergeCell ref="H31:I31"/>
    <mergeCell ref="A32:C32"/>
  </mergeCells>
  <pageMargins left="1.72" right="0.43307086614173229" top="0.74803149606299213" bottom="0.23622047244094491" header="0" footer="0"/>
  <pageSetup paperSize="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Mayor's office</vt:lpstr>
      <vt:lpstr>SB Legislative</vt:lpstr>
      <vt:lpstr>SB Secretariat</vt:lpstr>
      <vt:lpstr>MPDO</vt:lpstr>
      <vt:lpstr>LCR</vt:lpstr>
      <vt:lpstr>MBO</vt:lpstr>
      <vt:lpstr>Accounting</vt:lpstr>
      <vt:lpstr>Treasurer</vt:lpstr>
      <vt:lpstr>Assessor's Office</vt:lpstr>
      <vt:lpstr>engineering</vt:lpstr>
      <vt:lpstr>Economic</vt:lpstr>
      <vt:lpstr>Agriculture</vt:lpstr>
      <vt:lpstr>Health</vt:lpstr>
      <vt:lpstr>MSWDO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MBO</dc:creator>
  <cp:lastModifiedBy>Admin</cp:lastModifiedBy>
  <cp:lastPrinted>2019-10-01T03:17:31Z</cp:lastPrinted>
  <dcterms:created xsi:type="dcterms:W3CDTF">2016-07-14T06:48:11Z</dcterms:created>
  <dcterms:modified xsi:type="dcterms:W3CDTF">2019-10-01T04:02:39Z</dcterms:modified>
</cp:coreProperties>
</file>